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uble degree\DD Nitra\Dodatek - Nová akreditace UKF 2022\"/>
    </mc:Choice>
  </mc:AlternateContent>
  <xr:revisionPtr revIDLastSave="0" documentId="13_ncr:1_{0C6AE134-0901-4212-98B3-C1BA753F4C84}" xr6:coauthVersionLast="47" xr6:coauthVersionMax="47" xr10:uidLastSave="{00000000-0000-0000-0000-000000000000}"/>
  <bookViews>
    <workbookView xWindow="14190" yWindow="0" windowWidth="14565" windowHeight="15480" xr2:uid="{00000000-000D-0000-FFFF-FFFF00000000}"/>
  </bookViews>
  <sheets>
    <sheet name="UHK" sheetId="2" r:id="rId1"/>
    <sheet name="UKF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1" i="3" l="1"/>
  <c r="J57" i="3"/>
  <c r="J53" i="3"/>
  <c r="J43" i="3"/>
  <c r="J58" i="3" s="1"/>
  <c r="J37" i="3"/>
  <c r="J30" i="3"/>
  <c r="J19" i="3"/>
  <c r="J38" i="3" s="1"/>
  <c r="J9" i="3"/>
  <c r="J12" i="3" s="1"/>
  <c r="J56" i="2"/>
  <c r="J51" i="2"/>
  <c r="J45" i="2"/>
  <c r="J57" i="2" s="1"/>
  <c r="J40" i="2"/>
  <c r="J37" i="2"/>
  <c r="J34" i="2"/>
  <c r="J28" i="2"/>
  <c r="J24" i="2"/>
  <c r="J41" i="2" s="1"/>
  <c r="J18" i="2"/>
  <c r="J13" i="2"/>
  <c r="J16" i="2"/>
  <c r="J19" i="2" l="1"/>
</calcChain>
</file>

<file path=xl/sharedStrings.xml><?xml version="1.0" encoding="utf-8"?>
<sst xmlns="http://schemas.openxmlformats.org/spreadsheetml/2006/main" count="481" uniqueCount="90">
  <si>
    <t>Příloha 1) Doporučený studijný plán pro studenty UKF</t>
  </si>
  <si>
    <t>Semestr</t>
  </si>
  <si>
    <t>Blok</t>
  </si>
  <si>
    <t>Typ</t>
  </si>
  <si>
    <t>Název předmětu</t>
  </si>
  <si>
    <t>Rozsah výuky</t>
  </si>
  <si>
    <t>Zakončení</t>
  </si>
  <si>
    <t>Kred.</t>
  </si>
  <si>
    <t>př.</t>
  </si>
  <si>
    <t>sem.</t>
  </si>
  <si>
    <t>cv.</t>
  </si>
  <si>
    <t>záp.</t>
  </si>
  <si>
    <t>zk.</t>
  </si>
  <si>
    <t>1. semestr</t>
  </si>
  <si>
    <t>Blok 1</t>
  </si>
  <si>
    <t>A</t>
  </si>
  <si>
    <t>Historiografie 1</t>
  </si>
  <si>
    <t>N</t>
  </si>
  <si>
    <t>UHK</t>
  </si>
  <si>
    <t>Český stát s Habsburská monarchie</t>
  </si>
  <si>
    <t>Středověký člověk a jeho svět</t>
  </si>
  <si>
    <t>Dipl. seminář 1</t>
  </si>
  <si>
    <t>Filozofie dějin</t>
  </si>
  <si>
    <t>Teorie hist. vědy 1</t>
  </si>
  <si>
    <t>Teorie hist. vědy 2</t>
  </si>
  <si>
    <t>Součet kreditů v bloku</t>
  </si>
  <si>
    <t>Blok 3</t>
  </si>
  <si>
    <t>B</t>
  </si>
  <si>
    <t>History of Eastern Christianity</t>
  </si>
  <si>
    <t>Med. Eur. History</t>
  </si>
  <si>
    <t>Blok 5</t>
  </si>
  <si>
    <t>C</t>
  </si>
  <si>
    <t>Volit. indiv. praxe 1</t>
  </si>
  <si>
    <t>80S</t>
  </si>
  <si>
    <t>SOUČET</t>
  </si>
  <si>
    <t>2. semester</t>
  </si>
  <si>
    <t>Historiografie 2</t>
  </si>
  <si>
    <t>Pol. syst. ČSR 1918-1939</t>
  </si>
  <si>
    <t>Evr. spol. a myšlení 19. stol.</t>
  </si>
  <si>
    <t>Dipl. seminář 2</t>
  </si>
  <si>
    <t>Blok 2</t>
  </si>
  <si>
    <t>ČSR 1918-1939 optikou genderu</t>
  </si>
  <si>
    <t>Dějiny křesťanského Východu</t>
  </si>
  <si>
    <t>Stř. spol. "očima" náb. konfliktů</t>
  </si>
  <si>
    <t>The Commun. Party of Czechoslov.</t>
  </si>
  <si>
    <t>Hist. of Centr. Eur.Pol. Thought</t>
  </si>
  <si>
    <t>Central Eur. History since 1918</t>
  </si>
  <si>
    <t>The Hussite Bohemia in the Eur. Cont.</t>
  </si>
  <si>
    <t>USA  from Revolution to the Civ. War</t>
  </si>
  <si>
    <t>Blok 4</t>
  </si>
  <si>
    <t>Děj. novodobé správy 2</t>
  </si>
  <si>
    <t>Děj. stř. a nov. správy 2</t>
  </si>
  <si>
    <t>Základy PC grafiky</t>
  </si>
  <si>
    <t>Základy PR a rétoriky</t>
  </si>
  <si>
    <t>3. semester</t>
  </si>
  <si>
    <t>Sem. k dip. práci II.</t>
  </si>
  <si>
    <t>UKF</t>
  </si>
  <si>
    <t>Slov. dejiny po druhej svet. vojne</t>
  </si>
  <si>
    <t>Všeob. dej. po druhej svet. vojne</t>
  </si>
  <si>
    <t>Kult. a spol. v stredoveku</t>
  </si>
  <si>
    <t>Dejiny totality</t>
  </si>
  <si>
    <t>Dejiny diplomacie</t>
  </si>
  <si>
    <t>Dejiny národov a nár. menšín</t>
  </si>
  <si>
    <t>Enviromentálna hist.</t>
  </si>
  <si>
    <t>Regionálna história</t>
  </si>
  <si>
    <t>Archívnictvo</t>
  </si>
  <si>
    <t>Osobnosti dejín 20. storočia</t>
  </si>
  <si>
    <t>Proj. management pre historikov</t>
  </si>
  <si>
    <t>SZZ</t>
  </si>
  <si>
    <t>Diplomová práca a jej obhajoba</t>
  </si>
  <si>
    <t>Historiografia 1 (PH)</t>
  </si>
  <si>
    <t>Staršie dejiny Slovenska</t>
  </si>
  <si>
    <t>Všeobec. dejiny do konca 18. st.</t>
  </si>
  <si>
    <t>Tvorba odb. textu</t>
  </si>
  <si>
    <t>2. semestr</t>
  </si>
  <si>
    <t>Odborná prax 1</t>
  </si>
  <si>
    <t>40 sem.</t>
  </si>
  <si>
    <t>Pozn. praxi je možné vykonat v ČR.</t>
  </si>
  <si>
    <t>Exkurzia</t>
  </si>
  <si>
    <t>Dobrovoľníctvo a popul. odb. 1</t>
  </si>
  <si>
    <t>25 sem.</t>
  </si>
  <si>
    <t>Pozn. praxi a dobrovolnickou aktivitu lze vykonat v ČR.</t>
  </si>
  <si>
    <t>3. semestr</t>
  </si>
  <si>
    <t>Odborná prax 2</t>
  </si>
  <si>
    <t>Dobrovoľ. a popular. odboru 2</t>
  </si>
  <si>
    <t>Jazyk pram. - latinčina 2</t>
  </si>
  <si>
    <t>Jazyk pram. - maďarčina 1</t>
  </si>
  <si>
    <t>4. semestr</t>
  </si>
  <si>
    <t>Diplomový seminář 4</t>
  </si>
  <si>
    <t>Diplomová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</si>
</sst>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4" fillId="0" borderId="1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10" fillId="0" borderId="0" xfId="0" applyFont="1"/>
    <xf numFmtId="0" fontId="13" fillId="0" borderId="0" xfId="0" applyFont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12" fillId="0" borderId="13" xfId="0" applyFont="1" applyBorder="1"/>
    <xf numFmtId="0" fontId="13" fillId="0" borderId="1" xfId="0" applyFont="1" applyBorder="1" applyAlignment="1">
      <alignment horizontal="center"/>
    </xf>
    <xf numFmtId="0" fontId="8" fillId="0" borderId="0" xfId="0" applyFont="1"/>
    <xf numFmtId="0" fontId="6" fillId="0" borderId="5" xfId="0" applyFont="1" applyBorder="1"/>
    <xf numFmtId="0" fontId="4" fillId="0" borderId="5" xfId="0" applyFont="1" applyBorder="1"/>
    <xf numFmtId="0" fontId="6" fillId="0" borderId="6" xfId="0" applyFont="1" applyBorder="1" applyAlignment="1">
      <alignment horizontal="center"/>
    </xf>
    <xf numFmtId="0" fontId="13" fillId="0" borderId="5" xfId="0" applyFont="1" applyBorder="1"/>
    <xf numFmtId="0" fontId="10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13" fillId="0" borderId="12" xfId="0" applyFont="1" applyBorder="1" applyAlignment="1">
      <alignment horizontal="center"/>
    </xf>
    <xf numFmtId="0" fontId="6" fillId="0" borderId="13" xfId="0" applyFont="1" applyBorder="1"/>
    <xf numFmtId="0" fontId="10" fillId="0" borderId="13" xfId="0" applyFont="1" applyBorder="1"/>
    <xf numFmtId="0" fontId="10" fillId="0" borderId="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7" fillId="0" borderId="13" xfId="0" applyFont="1" applyBorder="1"/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15" xfId="0" applyFont="1" applyBorder="1"/>
    <xf numFmtId="0" fontId="13" fillId="0" borderId="16" xfId="0" applyFont="1" applyBorder="1" applyAlignment="1">
      <alignment horizontal="center"/>
    </xf>
    <xf numFmtId="0" fontId="6" fillId="0" borderId="8" xfId="0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1" fillId="0" borderId="13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top"/>
    </xf>
    <xf numFmtId="0" fontId="11" fillId="0" borderId="10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/>
    <xf numFmtId="0" fontId="16" fillId="0" borderId="18" xfId="0" applyFont="1" applyBorder="1" applyAlignment="1">
      <alignment horizontal="center"/>
    </xf>
    <xf numFmtId="0" fontId="16" fillId="0" borderId="18" xfId="0" applyFont="1" applyBorder="1"/>
    <xf numFmtId="0" fontId="11" fillId="0" borderId="1" xfId="0" applyFont="1" applyBorder="1"/>
    <xf numFmtId="0" fontId="16" fillId="0" borderId="1" xfId="0" applyFont="1" applyBorder="1" applyAlignment="1">
      <alignment horizontal="left"/>
    </xf>
    <xf numFmtId="0" fontId="11" fillId="0" borderId="2" xfId="0" applyFont="1" applyBorder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19" xfId="0" applyFont="1" applyBorder="1" applyAlignment="1">
      <alignment horizontal="right"/>
    </xf>
    <xf numFmtId="0" fontId="5" fillId="0" borderId="13" xfId="0" applyFont="1" applyBorder="1"/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0" fillId="0" borderId="13" xfId="0" applyBorder="1"/>
    <xf numFmtId="0" fontId="11" fillId="0" borderId="12" xfId="0" applyFont="1" applyBorder="1"/>
    <xf numFmtId="0" fontId="2" fillId="0" borderId="0" xfId="0" applyFont="1" applyAlignment="1">
      <alignment horizontal="center"/>
    </xf>
    <xf numFmtId="0" fontId="6" fillId="0" borderId="6" xfId="0" applyFont="1" applyBorder="1"/>
    <xf numFmtId="0" fontId="6" fillId="0" borderId="9" xfId="0" applyFont="1" applyBorder="1"/>
    <xf numFmtId="0" fontId="1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6" fillId="0" borderId="17" xfId="0" applyFont="1" applyBorder="1"/>
    <xf numFmtId="0" fontId="4" fillId="0" borderId="18" xfId="0" applyFont="1" applyBorder="1"/>
    <xf numFmtId="0" fontId="6" fillId="0" borderId="19" xfId="0" applyFont="1" applyBorder="1" applyAlignment="1">
      <alignment horizontal="right"/>
    </xf>
    <xf numFmtId="0" fontId="11" fillId="0" borderId="18" xfId="0" applyFont="1" applyBorder="1"/>
    <xf numFmtId="0" fontId="4" fillId="0" borderId="14" xfId="0" applyFont="1" applyBorder="1"/>
    <xf numFmtId="0" fontId="6" fillId="0" borderId="19" xfId="0" applyFont="1" applyBorder="1"/>
    <xf numFmtId="0" fontId="8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/>
    <xf numFmtId="0" fontId="16" fillId="0" borderId="12" xfId="0" applyFont="1" applyBorder="1" applyAlignment="1">
      <alignment horizontal="right"/>
    </xf>
    <xf numFmtId="0" fontId="16" fillId="0" borderId="12" xfId="0" applyFont="1" applyBorder="1" applyAlignment="1">
      <alignment horizontal="right" vertical="top"/>
    </xf>
    <xf numFmtId="0" fontId="16" fillId="0" borderId="11" xfId="0" applyFont="1" applyBorder="1" applyAlignment="1">
      <alignment horizontal="right"/>
    </xf>
    <xf numFmtId="0" fontId="17" fillId="0" borderId="0" xfId="0" applyFont="1"/>
    <xf numFmtId="0" fontId="10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0" borderId="8" xfId="0" applyFont="1" applyBorder="1"/>
    <xf numFmtId="0" fontId="16" fillId="0" borderId="9" xfId="0" applyFont="1" applyBorder="1" applyAlignment="1">
      <alignment horizontal="right"/>
    </xf>
    <xf numFmtId="0" fontId="9" fillId="0" borderId="0" xfId="0" applyFont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/>
    <xf numFmtId="0" fontId="10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4" fillId="2" borderId="13" xfId="0" applyFont="1" applyFill="1" applyBorder="1"/>
    <xf numFmtId="0" fontId="11" fillId="0" borderId="8" xfId="0" applyFont="1" applyBorder="1"/>
    <xf numFmtId="0" fontId="16" fillId="0" borderId="8" xfId="0" applyFont="1" applyBorder="1" applyAlignment="1">
      <alignment horizontal="left"/>
    </xf>
    <xf numFmtId="0" fontId="4" fillId="0" borderId="10" xfId="0" applyFont="1" applyBorder="1"/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9" xfId="0" applyFont="1" applyBorder="1" applyAlignment="1">
      <alignment horizontal="righ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11" fillId="0" borderId="9" xfId="0" applyFont="1" applyBorder="1"/>
    <xf numFmtId="0" fontId="16" fillId="0" borderId="8" xfId="0" applyFont="1" applyBorder="1"/>
    <xf numFmtId="0" fontId="4" fillId="0" borderId="14" xfId="0" applyFont="1" applyBorder="1" applyAlignment="1">
      <alignment horizontal="center"/>
    </xf>
    <xf numFmtId="0" fontId="6" fillId="0" borderId="20" xfId="0" applyFont="1" applyBorder="1"/>
    <xf numFmtId="0" fontId="13" fillId="0" borderId="8" xfId="0" applyFont="1" applyBorder="1"/>
    <xf numFmtId="0" fontId="10" fillId="0" borderId="3" xfId="0" applyFont="1" applyBorder="1"/>
    <xf numFmtId="0" fontId="14" fillId="0" borderId="1" xfId="0" applyFont="1" applyBorder="1"/>
    <xf numFmtId="0" fontId="10" fillId="0" borderId="1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3" fillId="0" borderId="3" xfId="0" applyFont="1" applyBorder="1"/>
    <xf numFmtId="0" fontId="19" fillId="0" borderId="0" xfId="0" applyFont="1"/>
    <xf numFmtId="0" fontId="11" fillId="0" borderId="1" xfId="0" applyFont="1" applyBorder="1" applyAlignment="1"/>
    <xf numFmtId="0" fontId="18" fillId="0" borderId="1" xfId="0" applyFont="1" applyBorder="1" applyAlignment="1"/>
    <xf numFmtId="0" fontId="18" fillId="0" borderId="12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70"/>
  <sheetViews>
    <sheetView tabSelected="1" topLeftCell="A34" workbookViewId="0">
      <selection activeCell="L52" sqref="L52"/>
    </sheetView>
  </sheetViews>
  <sheetFormatPr defaultColWidth="9.140625" defaultRowHeight="12.75"/>
  <cols>
    <col min="1" max="1" width="10.28515625" style="2" customWidth="1"/>
    <col min="2" max="2" width="7.7109375" style="2" customWidth="1"/>
    <col min="3" max="3" width="3.7109375" style="2" customWidth="1"/>
    <col min="4" max="4" width="30.7109375" style="2" customWidth="1"/>
    <col min="5" max="7" width="4.28515625" style="2" customWidth="1"/>
    <col min="8" max="9" width="4.7109375" style="2" customWidth="1"/>
    <col min="10" max="10" width="4.7109375" style="4" customWidth="1"/>
    <col min="11" max="11" width="11.5703125" style="5" customWidth="1"/>
    <col min="12" max="12" width="25.7109375" style="2" customWidth="1"/>
    <col min="13" max="15" width="3.7109375" style="2" customWidth="1"/>
    <col min="16" max="17" width="4.7109375" style="2" customWidth="1"/>
    <col min="18" max="18" width="4.7109375" style="3" customWidth="1"/>
    <col min="19" max="21" width="4.7109375" style="5" customWidth="1"/>
    <col min="22" max="22" width="25.7109375" style="2" customWidth="1"/>
    <col min="23" max="16384" width="9.140625" style="2"/>
  </cols>
  <sheetData>
    <row r="2" spans="1:21" ht="18" customHeight="1">
      <c r="A2" s="148" t="s">
        <v>0</v>
      </c>
      <c r="D2" s="26"/>
    </row>
    <row r="3" spans="1:21" ht="12.75" customHeight="1" thickBot="1">
      <c r="A3" s="26"/>
      <c r="D3" s="26"/>
    </row>
    <row r="4" spans="1:21">
      <c r="A4" s="44" t="s">
        <v>1</v>
      </c>
      <c r="B4" s="6" t="s">
        <v>2</v>
      </c>
      <c r="C4" s="6" t="s">
        <v>3</v>
      </c>
      <c r="D4" s="27" t="s">
        <v>4</v>
      </c>
      <c r="E4" s="27" t="s">
        <v>5</v>
      </c>
      <c r="F4" s="27"/>
      <c r="G4" s="27"/>
      <c r="H4" s="27" t="s">
        <v>6</v>
      </c>
      <c r="I4" s="28"/>
      <c r="J4" s="29" t="s">
        <v>7</v>
      </c>
      <c r="K4" s="41"/>
      <c r="R4" s="2"/>
      <c r="S4" s="2"/>
      <c r="T4" s="2"/>
      <c r="U4" s="2"/>
    </row>
    <row r="5" spans="1:21" ht="13.5" thickBot="1">
      <c r="A5" s="22"/>
      <c r="B5" s="23"/>
      <c r="C5" s="56"/>
      <c r="D5" s="56"/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57"/>
      <c r="R5" s="2"/>
      <c r="S5" s="2"/>
      <c r="T5" s="2"/>
      <c r="U5" s="2"/>
    </row>
    <row r="6" spans="1:21">
      <c r="A6" s="58" t="s">
        <v>13</v>
      </c>
      <c r="B6" s="59" t="s">
        <v>14</v>
      </c>
      <c r="C6" s="32" t="s">
        <v>15</v>
      </c>
      <c r="D6" s="30" t="s">
        <v>16</v>
      </c>
      <c r="E6" s="31">
        <v>2</v>
      </c>
      <c r="F6" s="31">
        <v>0</v>
      </c>
      <c r="G6" s="31">
        <v>0</v>
      </c>
      <c r="H6" s="31" t="s">
        <v>15</v>
      </c>
      <c r="I6" s="31" t="s">
        <v>17</v>
      </c>
      <c r="J6" s="60">
        <v>2</v>
      </c>
      <c r="R6" s="2"/>
      <c r="S6" s="2"/>
      <c r="T6" s="2"/>
      <c r="U6" s="2"/>
    </row>
    <row r="7" spans="1:21">
      <c r="A7" s="47" t="s">
        <v>18</v>
      </c>
      <c r="B7" s="10" t="s">
        <v>14</v>
      </c>
      <c r="C7" s="25" t="s">
        <v>15</v>
      </c>
      <c r="D7" s="33" t="s">
        <v>19</v>
      </c>
      <c r="E7" s="34">
        <v>2</v>
      </c>
      <c r="F7" s="34">
        <v>0</v>
      </c>
      <c r="G7" s="34">
        <v>0</v>
      </c>
      <c r="H7" s="34" t="s">
        <v>17</v>
      </c>
      <c r="I7" s="34" t="s">
        <v>15</v>
      </c>
      <c r="J7" s="46">
        <v>4</v>
      </c>
      <c r="R7" s="2"/>
      <c r="S7" s="2"/>
      <c r="T7" s="2"/>
      <c r="U7" s="2"/>
    </row>
    <row r="8" spans="1:21">
      <c r="A8" s="15"/>
      <c r="B8" s="10" t="s">
        <v>14</v>
      </c>
      <c r="C8" s="25" t="s">
        <v>15</v>
      </c>
      <c r="D8" s="33" t="s">
        <v>20</v>
      </c>
      <c r="E8" s="34">
        <v>2</v>
      </c>
      <c r="F8" s="34">
        <v>0</v>
      </c>
      <c r="G8" s="34">
        <v>0</v>
      </c>
      <c r="H8" s="34" t="s">
        <v>17</v>
      </c>
      <c r="I8" s="34" t="s">
        <v>15</v>
      </c>
      <c r="J8" s="46">
        <v>4</v>
      </c>
      <c r="R8" s="2"/>
      <c r="S8" s="2"/>
      <c r="T8" s="2"/>
      <c r="U8" s="2"/>
    </row>
    <row r="9" spans="1:21">
      <c r="A9" s="15"/>
      <c r="B9" s="10" t="s">
        <v>14</v>
      </c>
      <c r="C9" s="25" t="s">
        <v>15</v>
      </c>
      <c r="D9" s="33" t="s">
        <v>21</v>
      </c>
      <c r="E9" s="34">
        <v>0</v>
      </c>
      <c r="F9" s="34">
        <v>0</v>
      </c>
      <c r="G9" s="34">
        <v>1</v>
      </c>
      <c r="H9" s="34" t="s">
        <v>15</v>
      </c>
      <c r="I9" s="34" t="s">
        <v>17</v>
      </c>
      <c r="J9" s="46">
        <v>4</v>
      </c>
      <c r="R9" s="2"/>
      <c r="S9" s="2"/>
      <c r="T9" s="2"/>
      <c r="U9" s="2"/>
    </row>
    <row r="10" spans="1:21">
      <c r="A10" s="15"/>
      <c r="B10" s="10" t="s">
        <v>14</v>
      </c>
      <c r="C10" s="25" t="s">
        <v>15</v>
      </c>
      <c r="D10" s="33" t="s">
        <v>22</v>
      </c>
      <c r="E10" s="34">
        <v>0</v>
      </c>
      <c r="F10" s="34">
        <v>0</v>
      </c>
      <c r="G10" s="34">
        <v>2</v>
      </c>
      <c r="H10" s="34" t="s">
        <v>15</v>
      </c>
      <c r="I10" s="34" t="s">
        <v>17</v>
      </c>
      <c r="J10" s="46">
        <v>2</v>
      </c>
      <c r="R10" s="2"/>
      <c r="S10" s="2"/>
      <c r="T10" s="2"/>
      <c r="U10" s="2"/>
    </row>
    <row r="11" spans="1:21">
      <c r="A11" s="15"/>
      <c r="B11" s="10" t="s">
        <v>14</v>
      </c>
      <c r="C11" s="25" t="s">
        <v>15</v>
      </c>
      <c r="D11" s="33" t="s">
        <v>23</v>
      </c>
      <c r="E11" s="34">
        <v>1</v>
      </c>
      <c r="F11" s="34">
        <v>0</v>
      </c>
      <c r="G11" s="34">
        <v>0</v>
      </c>
      <c r="H11" s="34" t="s">
        <v>15</v>
      </c>
      <c r="I11" s="34" t="s">
        <v>17</v>
      </c>
      <c r="J11" s="46">
        <v>2</v>
      </c>
      <c r="R11" s="2"/>
      <c r="S11" s="2"/>
      <c r="T11" s="2"/>
      <c r="U11" s="2"/>
    </row>
    <row r="12" spans="1:21">
      <c r="A12" s="15"/>
      <c r="B12" s="10" t="s">
        <v>14</v>
      </c>
      <c r="C12" s="25" t="s">
        <v>15</v>
      </c>
      <c r="D12" s="33" t="s">
        <v>24</v>
      </c>
      <c r="E12" s="34">
        <v>1</v>
      </c>
      <c r="F12" s="34">
        <v>0</v>
      </c>
      <c r="G12" s="34">
        <v>0</v>
      </c>
      <c r="H12" s="34" t="s">
        <v>17</v>
      </c>
      <c r="I12" s="34" t="s">
        <v>15</v>
      </c>
      <c r="J12" s="46">
        <v>4</v>
      </c>
      <c r="K12" s="42"/>
      <c r="R12" s="2"/>
      <c r="S12" s="2"/>
      <c r="T12" s="2"/>
      <c r="U12" s="2"/>
    </row>
    <row r="13" spans="1:21">
      <c r="A13" s="62" t="s">
        <v>25</v>
      </c>
      <c r="B13" s="45"/>
      <c r="C13" s="63"/>
      <c r="D13" s="144"/>
      <c r="E13" s="63"/>
      <c r="F13" s="63"/>
      <c r="G13" s="63"/>
      <c r="H13" s="63"/>
      <c r="I13" s="63"/>
      <c r="J13" s="102">
        <f>SUM(J6:J12)</f>
        <v>22</v>
      </c>
      <c r="K13" s="42"/>
      <c r="R13" s="2"/>
      <c r="S13" s="2"/>
      <c r="T13" s="2"/>
      <c r="U13" s="2"/>
    </row>
    <row r="14" spans="1:21">
      <c r="A14" s="62"/>
      <c r="B14" s="35" t="s">
        <v>26</v>
      </c>
      <c r="C14" s="49" t="s">
        <v>27</v>
      </c>
      <c r="D14" s="35" t="s">
        <v>28</v>
      </c>
      <c r="E14" s="134">
        <v>2</v>
      </c>
      <c r="F14" s="134">
        <v>0</v>
      </c>
      <c r="G14" s="134">
        <v>0</v>
      </c>
      <c r="H14" s="134" t="s">
        <v>17</v>
      </c>
      <c r="I14" s="134" t="s">
        <v>15</v>
      </c>
      <c r="J14" s="135">
        <v>6</v>
      </c>
      <c r="K14" s="42"/>
      <c r="R14" s="2"/>
      <c r="S14" s="2"/>
      <c r="T14" s="2"/>
      <c r="U14" s="2"/>
    </row>
    <row r="15" spans="1:21" ht="12.75" customHeight="1">
      <c r="A15" s="48"/>
      <c r="B15" s="35" t="s">
        <v>26</v>
      </c>
      <c r="C15" s="49" t="s">
        <v>27</v>
      </c>
      <c r="D15" s="145" t="s">
        <v>29</v>
      </c>
      <c r="E15" s="49">
        <v>2</v>
      </c>
      <c r="F15" s="49">
        <v>0</v>
      </c>
      <c r="G15" s="49">
        <v>0</v>
      </c>
      <c r="H15" s="49" t="s">
        <v>17</v>
      </c>
      <c r="I15" s="49" t="s">
        <v>15</v>
      </c>
      <c r="J15" s="50">
        <v>6</v>
      </c>
      <c r="K15" s="42"/>
      <c r="R15" s="2"/>
      <c r="S15" s="2"/>
      <c r="T15" s="2"/>
      <c r="U15" s="2"/>
    </row>
    <row r="16" spans="1:21" ht="12.75" customHeight="1">
      <c r="A16" s="62" t="s">
        <v>25</v>
      </c>
      <c r="B16" s="64"/>
      <c r="C16" s="65"/>
      <c r="D16" s="146"/>
      <c r="E16" s="65"/>
      <c r="F16" s="65"/>
      <c r="G16" s="65"/>
      <c r="H16" s="65"/>
      <c r="I16" s="65"/>
      <c r="J16" s="103">
        <f>SUM(J14:J15)</f>
        <v>12</v>
      </c>
      <c r="K16" s="42"/>
      <c r="R16" s="2"/>
      <c r="S16" s="2"/>
      <c r="T16" s="2"/>
      <c r="U16" s="2"/>
    </row>
    <row r="17" spans="1:30" s="14" customFormat="1">
      <c r="A17" s="48"/>
      <c r="B17" s="35" t="s">
        <v>30</v>
      </c>
      <c r="C17" s="34" t="s">
        <v>31</v>
      </c>
      <c r="D17" s="35" t="s">
        <v>32</v>
      </c>
      <c r="E17" s="34">
        <v>0</v>
      </c>
      <c r="F17" s="34" t="s">
        <v>33</v>
      </c>
      <c r="G17" s="34">
        <v>0</v>
      </c>
      <c r="H17" s="34" t="s">
        <v>15</v>
      </c>
      <c r="I17" s="34" t="s">
        <v>17</v>
      </c>
      <c r="J17" s="46">
        <v>3</v>
      </c>
      <c r="K17" s="4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4" customFormat="1" ht="13.5" thickBot="1">
      <c r="A18" s="62" t="s">
        <v>25</v>
      </c>
      <c r="B18" s="139"/>
      <c r="C18" s="108"/>
      <c r="D18" s="139"/>
      <c r="E18" s="108"/>
      <c r="F18" s="108"/>
      <c r="G18" s="108"/>
      <c r="H18" s="108"/>
      <c r="I18" s="108"/>
      <c r="J18" s="110">
        <f>(J17)</f>
        <v>3</v>
      </c>
      <c r="K18" s="4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9" customFormat="1" ht="13.5" thickBot="1">
      <c r="A19" s="69" t="s">
        <v>34</v>
      </c>
      <c r="B19" s="70"/>
      <c r="C19" s="71"/>
      <c r="D19" s="72"/>
      <c r="E19" s="71"/>
      <c r="F19" s="71"/>
      <c r="G19" s="71"/>
      <c r="H19" s="71"/>
      <c r="I19" s="71"/>
      <c r="J19" s="78">
        <f>J13+J16+J18</f>
        <v>37</v>
      </c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54" t="s">
        <v>35</v>
      </c>
      <c r="B20" s="16" t="s">
        <v>14</v>
      </c>
      <c r="C20" s="37" t="s">
        <v>15</v>
      </c>
      <c r="D20" s="147" t="s">
        <v>36</v>
      </c>
      <c r="E20" s="36">
        <v>2</v>
      </c>
      <c r="F20" s="36">
        <v>0</v>
      </c>
      <c r="G20" s="36">
        <v>0</v>
      </c>
      <c r="H20" s="36" t="s">
        <v>17</v>
      </c>
      <c r="I20" s="36" t="s">
        <v>15</v>
      </c>
      <c r="J20" s="55">
        <v>4</v>
      </c>
      <c r="R20" s="2"/>
      <c r="S20" s="2"/>
      <c r="T20" s="2"/>
      <c r="U20" s="2"/>
    </row>
    <row r="21" spans="1:30">
      <c r="A21" s="47" t="s">
        <v>18</v>
      </c>
      <c r="B21" s="10" t="s">
        <v>14</v>
      </c>
      <c r="C21" s="25" t="s">
        <v>15</v>
      </c>
      <c r="D21" s="33" t="s">
        <v>37</v>
      </c>
      <c r="E21" s="34">
        <v>2</v>
      </c>
      <c r="F21" s="34">
        <v>0</v>
      </c>
      <c r="G21" s="34">
        <v>0</v>
      </c>
      <c r="H21" s="34" t="s">
        <v>17</v>
      </c>
      <c r="I21" s="34" t="s">
        <v>15</v>
      </c>
      <c r="J21" s="46">
        <v>4</v>
      </c>
      <c r="R21" s="2"/>
      <c r="S21" s="2"/>
      <c r="T21" s="2"/>
      <c r="U21" s="2"/>
    </row>
    <row r="22" spans="1:30">
      <c r="A22" s="15"/>
      <c r="B22" s="10" t="s">
        <v>14</v>
      </c>
      <c r="C22" s="25" t="s">
        <v>15</v>
      </c>
      <c r="D22" s="33" t="s">
        <v>38</v>
      </c>
      <c r="E22" s="34">
        <v>2</v>
      </c>
      <c r="F22" s="34">
        <v>0</v>
      </c>
      <c r="G22" s="34">
        <v>0</v>
      </c>
      <c r="H22" s="34" t="s">
        <v>17</v>
      </c>
      <c r="I22" s="34" t="s">
        <v>15</v>
      </c>
      <c r="J22" s="46">
        <v>4</v>
      </c>
      <c r="R22" s="2"/>
      <c r="S22" s="2"/>
      <c r="T22" s="2"/>
      <c r="U22" s="2"/>
    </row>
    <row r="23" spans="1:30">
      <c r="A23" s="15"/>
      <c r="B23" s="10" t="s">
        <v>14</v>
      </c>
      <c r="C23" s="25" t="s">
        <v>15</v>
      </c>
      <c r="D23" s="33" t="s">
        <v>39</v>
      </c>
      <c r="E23" s="34">
        <v>0</v>
      </c>
      <c r="F23" s="34">
        <v>0</v>
      </c>
      <c r="G23" s="34">
        <v>1</v>
      </c>
      <c r="H23" s="34" t="s">
        <v>15</v>
      </c>
      <c r="I23" s="34" t="s">
        <v>17</v>
      </c>
      <c r="J23" s="46">
        <v>4</v>
      </c>
      <c r="R23" s="2"/>
      <c r="S23" s="2"/>
      <c r="T23" s="2"/>
      <c r="U23" s="2"/>
    </row>
    <row r="24" spans="1:30">
      <c r="A24" s="62" t="s">
        <v>25</v>
      </c>
      <c r="B24" s="45"/>
      <c r="C24" s="63"/>
      <c r="D24" s="144"/>
      <c r="E24" s="63"/>
      <c r="F24" s="63"/>
      <c r="G24" s="63"/>
      <c r="H24" s="63"/>
      <c r="I24" s="63"/>
      <c r="J24" s="102">
        <f>SUM(J20:J23)</f>
        <v>16</v>
      </c>
      <c r="R24" s="2"/>
      <c r="S24" s="2"/>
      <c r="T24" s="2"/>
      <c r="U24" s="2"/>
    </row>
    <row r="25" spans="1:30">
      <c r="A25" s="15"/>
      <c r="B25" s="9" t="s">
        <v>40</v>
      </c>
      <c r="C25" s="34" t="s">
        <v>27</v>
      </c>
      <c r="D25" s="35" t="s">
        <v>41</v>
      </c>
      <c r="E25" s="34">
        <v>2</v>
      </c>
      <c r="F25" s="34">
        <v>0</v>
      </c>
      <c r="G25" s="34">
        <v>0</v>
      </c>
      <c r="H25" s="34" t="s">
        <v>17</v>
      </c>
      <c r="I25" s="34" t="s">
        <v>15</v>
      </c>
      <c r="J25" s="46">
        <v>4</v>
      </c>
      <c r="R25" s="2"/>
      <c r="S25" s="2"/>
      <c r="T25" s="2"/>
      <c r="U25" s="2"/>
    </row>
    <row r="26" spans="1:30">
      <c r="A26" s="15"/>
      <c r="B26" s="9" t="s">
        <v>40</v>
      </c>
      <c r="C26" s="34" t="s">
        <v>27</v>
      </c>
      <c r="D26" s="9" t="s">
        <v>42</v>
      </c>
      <c r="E26" s="134">
        <v>2</v>
      </c>
      <c r="F26" s="134">
        <v>0</v>
      </c>
      <c r="G26" s="134">
        <v>0</v>
      </c>
      <c r="H26" s="134" t="s">
        <v>17</v>
      </c>
      <c r="I26" s="134" t="s">
        <v>15</v>
      </c>
      <c r="J26" s="46">
        <v>4</v>
      </c>
      <c r="R26" s="2"/>
      <c r="S26" s="2"/>
      <c r="T26" s="2"/>
      <c r="U26" s="2"/>
    </row>
    <row r="27" spans="1:30">
      <c r="A27" s="15"/>
      <c r="B27" s="9" t="s">
        <v>40</v>
      </c>
      <c r="C27" s="34" t="s">
        <v>27</v>
      </c>
      <c r="D27" s="35" t="s">
        <v>43</v>
      </c>
      <c r="E27" s="34">
        <v>2</v>
      </c>
      <c r="F27" s="34">
        <v>0</v>
      </c>
      <c r="G27" s="34">
        <v>0</v>
      </c>
      <c r="H27" s="34" t="s">
        <v>17</v>
      </c>
      <c r="I27" s="34" t="s">
        <v>15</v>
      </c>
      <c r="J27" s="46">
        <v>4</v>
      </c>
      <c r="R27" s="2"/>
      <c r="S27" s="2"/>
      <c r="T27" s="2"/>
      <c r="U27" s="2"/>
    </row>
    <row r="28" spans="1:30">
      <c r="A28" s="62" t="s">
        <v>25</v>
      </c>
      <c r="B28" s="73"/>
      <c r="C28" s="63"/>
      <c r="D28" s="64"/>
      <c r="E28" s="63"/>
      <c r="F28" s="63"/>
      <c r="G28" s="63"/>
      <c r="H28" s="63"/>
      <c r="I28" s="63"/>
      <c r="J28" s="102">
        <f>SUM(J25:J27)</f>
        <v>12</v>
      </c>
      <c r="R28" s="2"/>
      <c r="S28" s="2"/>
      <c r="T28" s="2"/>
      <c r="U28" s="2"/>
    </row>
    <row r="29" spans="1:30">
      <c r="A29" s="15"/>
      <c r="B29" s="9" t="s">
        <v>26</v>
      </c>
      <c r="C29" s="34" t="s">
        <v>27</v>
      </c>
      <c r="D29" s="35" t="s">
        <v>44</v>
      </c>
      <c r="E29" s="34">
        <v>2</v>
      </c>
      <c r="F29" s="34">
        <v>0</v>
      </c>
      <c r="G29" s="34">
        <v>0</v>
      </c>
      <c r="H29" s="34" t="s">
        <v>17</v>
      </c>
      <c r="I29" s="34" t="s">
        <v>15</v>
      </c>
      <c r="J29" s="46">
        <v>6</v>
      </c>
      <c r="R29" s="2"/>
      <c r="S29" s="2"/>
      <c r="T29" s="2"/>
      <c r="U29" s="2"/>
    </row>
    <row r="30" spans="1:30">
      <c r="A30" s="15"/>
      <c r="B30" s="9" t="s">
        <v>26</v>
      </c>
      <c r="C30" s="34" t="s">
        <v>27</v>
      </c>
      <c r="D30" s="143" t="s">
        <v>45</v>
      </c>
      <c r="E30" s="134">
        <v>2</v>
      </c>
      <c r="F30" s="134">
        <v>0</v>
      </c>
      <c r="G30" s="134">
        <v>0</v>
      </c>
      <c r="H30" s="134" t="s">
        <v>17</v>
      </c>
      <c r="I30" s="134" t="s">
        <v>15</v>
      </c>
      <c r="J30" s="46">
        <v>6</v>
      </c>
      <c r="R30" s="2"/>
      <c r="S30" s="2"/>
      <c r="T30" s="2"/>
      <c r="U30" s="2"/>
    </row>
    <row r="31" spans="1:30">
      <c r="A31" s="15"/>
      <c r="B31" s="9" t="s">
        <v>26</v>
      </c>
      <c r="C31" s="34" t="s">
        <v>27</v>
      </c>
      <c r="D31" s="143" t="s">
        <v>46</v>
      </c>
      <c r="E31" s="134">
        <v>2</v>
      </c>
      <c r="F31" s="134">
        <v>0</v>
      </c>
      <c r="G31" s="134">
        <v>0</v>
      </c>
      <c r="H31" s="134" t="s">
        <v>17</v>
      </c>
      <c r="I31" s="134" t="s">
        <v>15</v>
      </c>
      <c r="J31" s="46">
        <v>6</v>
      </c>
      <c r="R31" s="2"/>
      <c r="S31" s="2"/>
      <c r="T31" s="2"/>
      <c r="U31" s="2"/>
    </row>
    <row r="32" spans="1:30" ht="12.75" customHeight="1">
      <c r="A32" s="15"/>
      <c r="B32" s="9" t="s">
        <v>26</v>
      </c>
      <c r="C32" s="34" t="s">
        <v>27</v>
      </c>
      <c r="D32" s="35" t="s">
        <v>47</v>
      </c>
      <c r="E32" s="34">
        <v>2</v>
      </c>
      <c r="F32" s="34">
        <v>0</v>
      </c>
      <c r="G32" s="34">
        <v>0</v>
      </c>
      <c r="H32" s="34" t="s">
        <v>17</v>
      </c>
      <c r="I32" s="34" t="s">
        <v>15</v>
      </c>
      <c r="J32" s="46">
        <v>6</v>
      </c>
      <c r="R32" s="2"/>
      <c r="S32" s="2"/>
      <c r="T32" s="2"/>
      <c r="U32" s="2"/>
    </row>
    <row r="33" spans="1:30">
      <c r="A33" s="15"/>
      <c r="B33" s="9" t="s">
        <v>26</v>
      </c>
      <c r="C33" s="34" t="s">
        <v>27</v>
      </c>
      <c r="D33" s="35" t="s">
        <v>48</v>
      </c>
      <c r="E33" s="34">
        <v>2</v>
      </c>
      <c r="F33" s="34">
        <v>0</v>
      </c>
      <c r="G33" s="34">
        <v>0</v>
      </c>
      <c r="H33" s="34" t="s">
        <v>17</v>
      </c>
      <c r="I33" s="34" t="s">
        <v>15</v>
      </c>
      <c r="J33" s="46">
        <v>6</v>
      </c>
      <c r="R33" s="2"/>
      <c r="S33" s="2"/>
      <c r="T33" s="2"/>
      <c r="U33" s="2"/>
    </row>
    <row r="34" spans="1:30">
      <c r="A34" s="62" t="s">
        <v>25</v>
      </c>
      <c r="B34" s="73"/>
      <c r="C34" s="63"/>
      <c r="D34" s="64"/>
      <c r="E34" s="63"/>
      <c r="F34" s="63"/>
      <c r="G34" s="63"/>
      <c r="H34" s="63"/>
      <c r="I34" s="63"/>
      <c r="J34" s="102">
        <f>SUM(J29:J33)</f>
        <v>30</v>
      </c>
      <c r="R34" s="2"/>
      <c r="S34" s="2"/>
      <c r="T34" s="2"/>
      <c r="U34" s="2"/>
    </row>
    <row r="35" spans="1:30">
      <c r="A35" s="15"/>
      <c r="B35" s="9" t="s">
        <v>49</v>
      </c>
      <c r="C35" s="34" t="s">
        <v>27</v>
      </c>
      <c r="D35" s="35" t="s">
        <v>50</v>
      </c>
      <c r="E35" s="34">
        <v>2</v>
      </c>
      <c r="F35" s="34">
        <v>0</v>
      </c>
      <c r="G35" s="34">
        <v>0</v>
      </c>
      <c r="H35" s="34" t="s">
        <v>17</v>
      </c>
      <c r="I35" s="34" t="s">
        <v>15</v>
      </c>
      <c r="J35" s="46">
        <v>4</v>
      </c>
      <c r="R35" s="2"/>
      <c r="S35" s="2"/>
      <c r="T35" s="2"/>
      <c r="U35" s="2"/>
    </row>
    <row r="36" spans="1:30">
      <c r="A36" s="15"/>
      <c r="B36" s="9" t="s">
        <v>49</v>
      </c>
      <c r="C36" s="34" t="s">
        <v>27</v>
      </c>
      <c r="D36" s="35" t="s">
        <v>51</v>
      </c>
      <c r="E36" s="34">
        <v>2</v>
      </c>
      <c r="F36" s="34">
        <v>0</v>
      </c>
      <c r="G36" s="34">
        <v>0</v>
      </c>
      <c r="H36" s="34" t="s">
        <v>17</v>
      </c>
      <c r="I36" s="34" t="s">
        <v>15</v>
      </c>
      <c r="J36" s="46">
        <v>4</v>
      </c>
      <c r="R36" s="2"/>
      <c r="S36" s="2"/>
      <c r="T36" s="2"/>
      <c r="U36" s="2"/>
    </row>
    <row r="37" spans="1:30">
      <c r="A37" s="62" t="s">
        <v>25</v>
      </c>
      <c r="B37" s="73"/>
      <c r="C37" s="63"/>
      <c r="D37" s="64"/>
      <c r="E37" s="63"/>
      <c r="F37" s="63"/>
      <c r="G37" s="63"/>
      <c r="H37" s="63"/>
      <c r="I37" s="63"/>
      <c r="J37" s="102">
        <f>SUM(J35:J36)</f>
        <v>8</v>
      </c>
      <c r="R37" s="2"/>
      <c r="S37" s="2"/>
      <c r="T37" s="2"/>
      <c r="U37" s="2"/>
    </row>
    <row r="38" spans="1:30">
      <c r="A38" s="48"/>
      <c r="B38" s="35" t="s">
        <v>30</v>
      </c>
      <c r="C38" s="34" t="s">
        <v>31</v>
      </c>
      <c r="D38" s="35" t="s">
        <v>52</v>
      </c>
      <c r="E38" s="34">
        <v>0</v>
      </c>
      <c r="F38" s="34">
        <v>0</v>
      </c>
      <c r="G38" s="34">
        <v>2</v>
      </c>
      <c r="H38" s="34" t="s">
        <v>17</v>
      </c>
      <c r="I38" s="34" t="s">
        <v>15</v>
      </c>
      <c r="J38" s="46">
        <v>4</v>
      </c>
      <c r="R38" s="2"/>
      <c r="S38" s="2"/>
      <c r="T38" s="2"/>
      <c r="U38" s="2"/>
    </row>
    <row r="39" spans="1:30">
      <c r="A39" s="51"/>
      <c r="B39" s="35" t="s">
        <v>30</v>
      </c>
      <c r="C39" s="34" t="s">
        <v>31</v>
      </c>
      <c r="D39" s="35" t="s">
        <v>53</v>
      </c>
      <c r="E39" s="34">
        <v>0</v>
      </c>
      <c r="F39" s="34">
        <v>0</v>
      </c>
      <c r="G39" s="34">
        <v>2</v>
      </c>
      <c r="H39" s="34" t="s">
        <v>15</v>
      </c>
      <c r="I39" s="34" t="s">
        <v>17</v>
      </c>
      <c r="J39" s="46">
        <v>2</v>
      </c>
      <c r="R39" s="2"/>
      <c r="S39" s="2"/>
      <c r="T39" s="2"/>
      <c r="U39" s="2"/>
    </row>
    <row r="40" spans="1:30" ht="13.5" thickBot="1">
      <c r="A40" s="62" t="s">
        <v>25</v>
      </c>
      <c r="B40" s="67"/>
      <c r="C40" s="68"/>
      <c r="D40" s="67"/>
      <c r="E40" s="68"/>
      <c r="F40" s="68"/>
      <c r="G40" s="68"/>
      <c r="H40" s="68"/>
      <c r="I40" s="68"/>
      <c r="J40" s="104">
        <f>SUM(J38:J39)</f>
        <v>6</v>
      </c>
      <c r="R40" s="2"/>
      <c r="S40" s="2"/>
      <c r="T40" s="2"/>
      <c r="U40" s="2"/>
    </row>
    <row r="41" spans="1:30" s="19" customFormat="1" ht="13.5" thickBot="1">
      <c r="A41" s="69" t="s">
        <v>34</v>
      </c>
      <c r="B41" s="70"/>
      <c r="C41" s="71"/>
      <c r="D41" s="72"/>
      <c r="E41" s="71"/>
      <c r="F41" s="71"/>
      <c r="G41" s="71"/>
      <c r="H41" s="71"/>
      <c r="I41" s="71"/>
      <c r="J41" s="78">
        <f>J24+J28+J34+J37+J40</f>
        <v>72</v>
      </c>
      <c r="K41" s="3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58" t="s">
        <v>54</v>
      </c>
      <c r="B42" s="59" t="s">
        <v>14</v>
      </c>
      <c r="C42" s="32" t="s">
        <v>15</v>
      </c>
      <c r="D42" s="61" t="s">
        <v>55</v>
      </c>
      <c r="E42" s="31">
        <v>0</v>
      </c>
      <c r="F42" s="31">
        <v>2</v>
      </c>
      <c r="G42" s="31">
        <v>0</v>
      </c>
      <c r="H42" s="31" t="s">
        <v>15</v>
      </c>
      <c r="I42" s="31" t="s">
        <v>17</v>
      </c>
      <c r="J42" s="60">
        <v>3</v>
      </c>
      <c r="R42" s="2"/>
      <c r="S42" s="2"/>
      <c r="T42" s="2"/>
      <c r="U42" s="2"/>
    </row>
    <row r="43" spans="1:30" ht="12.75" customHeight="1">
      <c r="A43" s="47" t="s">
        <v>56</v>
      </c>
      <c r="B43" s="10" t="s">
        <v>14</v>
      </c>
      <c r="C43" s="25" t="s">
        <v>15</v>
      </c>
      <c r="D43" s="52" t="s">
        <v>57</v>
      </c>
      <c r="E43" s="34">
        <v>2</v>
      </c>
      <c r="F43" s="34">
        <v>2</v>
      </c>
      <c r="G43" s="34">
        <v>0</v>
      </c>
      <c r="H43" s="34" t="s">
        <v>17</v>
      </c>
      <c r="I43" s="34" t="s">
        <v>15</v>
      </c>
      <c r="J43" s="46">
        <v>6</v>
      </c>
      <c r="R43" s="2"/>
      <c r="S43" s="2"/>
      <c r="T43" s="2"/>
      <c r="U43" s="2"/>
    </row>
    <row r="44" spans="1:30" ht="13.5" customHeight="1">
      <c r="A44" s="15"/>
      <c r="B44" s="10" t="s">
        <v>14</v>
      </c>
      <c r="C44" s="25" t="s">
        <v>15</v>
      </c>
      <c r="D44" s="52" t="s">
        <v>58</v>
      </c>
      <c r="E44" s="34">
        <v>2</v>
      </c>
      <c r="F44" s="34">
        <v>2</v>
      </c>
      <c r="G44" s="34">
        <v>0</v>
      </c>
      <c r="H44" s="34" t="s">
        <v>17</v>
      </c>
      <c r="I44" s="34" t="s">
        <v>15</v>
      </c>
      <c r="J44" s="46">
        <v>6</v>
      </c>
      <c r="R44" s="2"/>
      <c r="S44" s="2"/>
      <c r="T44" s="2"/>
      <c r="U44" s="2"/>
    </row>
    <row r="45" spans="1:30" ht="13.5" customHeight="1">
      <c r="A45" s="62" t="s">
        <v>25</v>
      </c>
      <c r="B45" s="73"/>
      <c r="C45" s="63"/>
      <c r="D45" s="120"/>
      <c r="E45" s="68"/>
      <c r="F45" s="68"/>
      <c r="G45" s="68"/>
      <c r="H45" s="68"/>
      <c r="I45" s="68"/>
      <c r="J45" s="104">
        <f>SUM(J42:J44)</f>
        <v>15</v>
      </c>
      <c r="L45" s="5"/>
      <c r="R45" s="2"/>
      <c r="S45" s="2"/>
      <c r="T45" s="2"/>
      <c r="U45" s="2"/>
    </row>
    <row r="46" spans="1:30">
      <c r="A46" s="15"/>
      <c r="B46" s="9" t="s">
        <v>40</v>
      </c>
      <c r="C46" s="34" t="s">
        <v>27</v>
      </c>
      <c r="D46" s="35" t="s">
        <v>59</v>
      </c>
      <c r="E46" s="34">
        <v>2</v>
      </c>
      <c r="F46" s="34">
        <v>0</v>
      </c>
      <c r="G46" s="34">
        <v>0</v>
      </c>
      <c r="H46" s="34" t="s">
        <v>15</v>
      </c>
      <c r="I46" s="34" t="s">
        <v>17</v>
      </c>
      <c r="J46" s="46">
        <v>2</v>
      </c>
      <c r="L46" s="5"/>
      <c r="R46" s="2"/>
      <c r="S46" s="2"/>
      <c r="T46" s="2"/>
      <c r="U46" s="2"/>
    </row>
    <row r="47" spans="1:30">
      <c r="A47" s="24"/>
      <c r="B47" s="9" t="s">
        <v>40</v>
      </c>
      <c r="C47" s="34" t="s">
        <v>27</v>
      </c>
      <c r="D47" s="35" t="s">
        <v>60</v>
      </c>
      <c r="E47" s="34">
        <v>1</v>
      </c>
      <c r="F47" s="34">
        <v>1</v>
      </c>
      <c r="G47" s="34">
        <v>0</v>
      </c>
      <c r="H47" s="34" t="s">
        <v>15</v>
      </c>
      <c r="I47" s="34" t="s">
        <v>17</v>
      </c>
      <c r="J47" s="46">
        <v>2</v>
      </c>
      <c r="L47" s="5"/>
      <c r="R47" s="2"/>
      <c r="S47" s="2"/>
      <c r="T47" s="2"/>
      <c r="U47" s="2"/>
    </row>
    <row r="48" spans="1:30">
      <c r="A48" s="15"/>
      <c r="B48" s="9" t="s">
        <v>40</v>
      </c>
      <c r="C48" s="34" t="s">
        <v>27</v>
      </c>
      <c r="D48" s="118" t="s">
        <v>61</v>
      </c>
      <c r="E48" s="117">
        <v>0</v>
      </c>
      <c r="F48" s="117">
        <v>2</v>
      </c>
      <c r="G48" s="117">
        <v>0</v>
      </c>
      <c r="H48" s="34" t="s">
        <v>15</v>
      </c>
      <c r="I48" s="34" t="s">
        <v>17</v>
      </c>
      <c r="J48" s="119">
        <v>2</v>
      </c>
      <c r="L48" s="5"/>
      <c r="R48" s="2"/>
      <c r="S48" s="2"/>
      <c r="T48" s="2"/>
      <c r="U48" s="2"/>
    </row>
    <row r="49" spans="1:30">
      <c r="A49" s="15"/>
      <c r="B49" s="9" t="s">
        <v>40</v>
      </c>
      <c r="C49" s="34" t="s">
        <v>27</v>
      </c>
      <c r="D49" s="118" t="s">
        <v>62</v>
      </c>
      <c r="E49" s="117">
        <v>2</v>
      </c>
      <c r="F49" s="117">
        <v>2</v>
      </c>
      <c r="G49" s="117">
        <v>0</v>
      </c>
      <c r="H49" s="34" t="s">
        <v>15</v>
      </c>
      <c r="I49" s="34" t="s">
        <v>17</v>
      </c>
      <c r="J49" s="119">
        <v>6</v>
      </c>
      <c r="L49" s="5"/>
      <c r="R49" s="2"/>
      <c r="S49" s="2"/>
      <c r="T49" s="2"/>
      <c r="U49" s="2"/>
    </row>
    <row r="50" spans="1:30">
      <c r="A50" s="124"/>
      <c r="B50" s="21" t="s">
        <v>40</v>
      </c>
      <c r="C50" s="125" t="s">
        <v>27</v>
      </c>
      <c r="D50" s="126" t="s">
        <v>63</v>
      </c>
      <c r="E50" s="127">
        <v>2</v>
      </c>
      <c r="F50" s="127">
        <v>2</v>
      </c>
      <c r="G50" s="127">
        <v>0</v>
      </c>
      <c r="H50" s="125" t="s">
        <v>15</v>
      </c>
      <c r="I50" s="125" t="s">
        <v>17</v>
      </c>
      <c r="J50" s="128">
        <v>6</v>
      </c>
      <c r="L50" s="5"/>
      <c r="R50" s="2"/>
      <c r="S50" s="2"/>
      <c r="T50" s="2"/>
      <c r="U50" s="2"/>
    </row>
    <row r="51" spans="1:30">
      <c r="A51" s="62" t="s">
        <v>25</v>
      </c>
      <c r="B51" s="73"/>
      <c r="C51" s="63"/>
      <c r="D51" s="74"/>
      <c r="E51" s="63"/>
      <c r="F51" s="63"/>
      <c r="G51" s="63"/>
      <c r="H51" s="63"/>
      <c r="I51" s="63"/>
      <c r="J51" s="102">
        <f>SUM(J46:J50)</f>
        <v>18</v>
      </c>
      <c r="L51" s="5"/>
      <c r="R51" s="2"/>
      <c r="S51" s="2"/>
      <c r="T51" s="2"/>
      <c r="U51" s="2"/>
    </row>
    <row r="52" spans="1:30">
      <c r="A52" s="15"/>
      <c r="B52" s="9" t="s">
        <v>49</v>
      </c>
      <c r="C52" s="34" t="s">
        <v>27</v>
      </c>
      <c r="D52" s="53" t="s">
        <v>64</v>
      </c>
      <c r="E52" s="34">
        <v>2</v>
      </c>
      <c r="F52" s="34">
        <v>2</v>
      </c>
      <c r="G52" s="34">
        <v>0</v>
      </c>
      <c r="H52" s="34" t="s">
        <v>15</v>
      </c>
      <c r="I52" s="34" t="s">
        <v>17</v>
      </c>
      <c r="J52" s="46">
        <v>6</v>
      </c>
      <c r="L52" s="5"/>
      <c r="R52" s="2"/>
      <c r="S52" s="2"/>
      <c r="T52" s="2"/>
      <c r="U52" s="2"/>
    </row>
    <row r="53" spans="1:30">
      <c r="A53" s="24"/>
      <c r="B53" s="9" t="s">
        <v>49</v>
      </c>
      <c r="C53" s="34" t="s">
        <v>27</v>
      </c>
      <c r="D53" s="53" t="s">
        <v>65</v>
      </c>
      <c r="E53" s="34">
        <v>0</v>
      </c>
      <c r="F53" s="34">
        <v>2</v>
      </c>
      <c r="G53" s="34">
        <v>0</v>
      </c>
      <c r="H53" s="34" t="s">
        <v>15</v>
      </c>
      <c r="I53" s="34" t="s">
        <v>17</v>
      </c>
      <c r="J53" s="46">
        <v>2</v>
      </c>
      <c r="R53" s="2"/>
      <c r="S53" s="2"/>
      <c r="T53" s="2"/>
      <c r="U53" s="2"/>
    </row>
    <row r="54" spans="1:30">
      <c r="A54" s="15"/>
      <c r="B54" s="9" t="s">
        <v>49</v>
      </c>
      <c r="C54" s="34" t="s">
        <v>27</v>
      </c>
      <c r="D54" s="35" t="s">
        <v>66</v>
      </c>
      <c r="E54" s="34">
        <v>0</v>
      </c>
      <c r="F54" s="34">
        <v>2</v>
      </c>
      <c r="G54" s="34">
        <v>0</v>
      </c>
      <c r="H54" s="34" t="s">
        <v>15</v>
      </c>
      <c r="I54" s="34" t="s">
        <v>17</v>
      </c>
      <c r="J54" s="46">
        <v>2</v>
      </c>
      <c r="R54" s="2"/>
      <c r="S54" s="2"/>
      <c r="T54" s="2"/>
      <c r="U54" s="2"/>
    </row>
    <row r="55" spans="1:30" s="20" customFormat="1">
      <c r="A55" s="121"/>
      <c r="B55" s="9" t="s">
        <v>49</v>
      </c>
      <c r="C55" s="34" t="s">
        <v>27</v>
      </c>
      <c r="D55" s="53" t="s">
        <v>67</v>
      </c>
      <c r="E55" s="34">
        <v>0</v>
      </c>
      <c r="F55" s="34">
        <v>2</v>
      </c>
      <c r="G55" s="34">
        <v>0</v>
      </c>
      <c r="H55" s="34" t="s">
        <v>15</v>
      </c>
      <c r="I55" s="34" t="s">
        <v>17</v>
      </c>
      <c r="J55" s="100">
        <v>2</v>
      </c>
      <c r="K55" s="4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3.5" thickBot="1">
      <c r="A56" s="62" t="s">
        <v>25</v>
      </c>
      <c r="B56" s="122"/>
      <c r="C56" s="108"/>
      <c r="D56" s="123"/>
      <c r="E56" s="108"/>
      <c r="F56" s="108"/>
      <c r="G56" s="108"/>
      <c r="H56" s="108"/>
      <c r="I56" s="108"/>
      <c r="J56" s="110">
        <f>SUM(J52:J55)</f>
        <v>12</v>
      </c>
      <c r="R56" s="2"/>
      <c r="S56" s="2"/>
      <c r="T56" s="2"/>
      <c r="U56" s="2"/>
    </row>
    <row r="57" spans="1:30" ht="13.5" thickBot="1">
      <c r="A57" s="69" t="s">
        <v>34</v>
      </c>
      <c r="B57" s="70"/>
      <c r="C57" s="38"/>
      <c r="D57" s="70"/>
      <c r="E57" s="38"/>
      <c r="F57" s="38"/>
      <c r="G57" s="38"/>
      <c r="H57" s="38"/>
      <c r="I57" s="38"/>
      <c r="J57" s="78">
        <f>J45+J51+J56</f>
        <v>45</v>
      </c>
      <c r="R57" s="2"/>
      <c r="S57" s="2"/>
      <c r="T57" s="2"/>
      <c r="U57" s="2"/>
    </row>
    <row r="58" spans="1:30" s="20" customFormat="1">
      <c r="A58" s="47" t="s">
        <v>56</v>
      </c>
      <c r="B58" s="10" t="s">
        <v>14</v>
      </c>
      <c r="C58" s="25" t="s">
        <v>68</v>
      </c>
      <c r="D58" s="10" t="s">
        <v>69</v>
      </c>
      <c r="E58" s="12">
        <v>0</v>
      </c>
      <c r="F58" s="12">
        <v>0</v>
      </c>
      <c r="G58" s="12">
        <v>0</v>
      </c>
      <c r="H58" s="12" t="s">
        <v>17</v>
      </c>
      <c r="I58" s="12" t="s">
        <v>15</v>
      </c>
      <c r="J58" s="100">
        <v>20</v>
      </c>
      <c r="K58" s="4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3.5" thickBot="1">
      <c r="A59" s="62" t="s">
        <v>25</v>
      </c>
      <c r="B59" s="56"/>
      <c r="C59" s="108"/>
      <c r="D59" s="109"/>
      <c r="E59" s="108"/>
      <c r="F59" s="108"/>
      <c r="G59" s="108"/>
      <c r="H59" s="108"/>
      <c r="I59" s="108"/>
      <c r="J59" s="110">
        <v>20</v>
      </c>
      <c r="R59" s="2"/>
      <c r="S59" s="2"/>
      <c r="T59" s="2"/>
      <c r="U59" s="2"/>
    </row>
    <row r="60" spans="1:30" ht="13.5" thickBot="1">
      <c r="A60" s="69" t="s">
        <v>34</v>
      </c>
      <c r="B60" s="70"/>
      <c r="C60" s="38"/>
      <c r="D60" s="70"/>
      <c r="E60" s="38"/>
      <c r="F60" s="38"/>
      <c r="G60" s="38"/>
      <c r="H60" s="38"/>
      <c r="I60" s="38"/>
      <c r="J60" s="78">
        <v>20</v>
      </c>
      <c r="K60" s="2"/>
    </row>
    <row r="61" spans="1:30">
      <c r="C61" s="5"/>
      <c r="E61" s="5"/>
      <c r="F61" s="5"/>
      <c r="G61" s="5"/>
      <c r="H61" s="5"/>
      <c r="I61" s="5"/>
      <c r="K61" s="2"/>
    </row>
    <row r="62" spans="1:30">
      <c r="J62" s="2"/>
    </row>
    <row r="63" spans="1:30">
      <c r="E63" s="77"/>
      <c r="J63" s="76"/>
    </row>
    <row r="68" spans="1:21" s="3" customFormat="1">
      <c r="J68" s="4"/>
      <c r="K68" s="4"/>
      <c r="S68" s="4"/>
      <c r="T68" s="4"/>
      <c r="U68" s="4"/>
    </row>
    <row r="70" spans="1:21">
      <c r="A70" s="111"/>
    </row>
  </sheetData>
  <phoneticPr fontId="3" type="noConversion"/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70"/>
  <sheetViews>
    <sheetView zoomScaleNormal="100" workbookViewId="0">
      <selection activeCell="A2" sqref="A2"/>
    </sheetView>
  </sheetViews>
  <sheetFormatPr defaultRowHeight="15"/>
  <cols>
    <col min="1" max="1" width="10.28515625" customWidth="1"/>
    <col min="2" max="2" width="7.7109375" customWidth="1"/>
    <col min="3" max="3" width="3.7109375" style="98" customWidth="1"/>
    <col min="4" max="4" width="30.7109375" customWidth="1"/>
    <col min="5" max="7" width="4.28515625" customWidth="1"/>
    <col min="8" max="9" width="4.7109375" customWidth="1"/>
    <col min="10" max="10" width="5.140625" style="101" customWidth="1"/>
    <col min="11" max="11" width="3.7109375" customWidth="1"/>
  </cols>
  <sheetData>
    <row r="2" spans="1:11" ht="18" customHeight="1">
      <c r="A2" s="148" t="s">
        <v>0</v>
      </c>
      <c r="B2" s="26"/>
      <c r="C2" s="95"/>
      <c r="D2" s="1"/>
      <c r="E2" s="1"/>
      <c r="F2" s="1"/>
      <c r="G2" s="1"/>
      <c r="H2" s="1"/>
      <c r="I2" s="1"/>
      <c r="J2" s="84"/>
      <c r="K2" s="1"/>
    </row>
    <row r="3" spans="1:11" ht="12.75" customHeight="1" thickBot="1">
      <c r="A3" s="26"/>
      <c r="B3" s="26"/>
      <c r="C3" s="95"/>
      <c r="D3" s="1"/>
      <c r="E3" s="1"/>
      <c r="F3" s="1"/>
      <c r="G3" s="1"/>
      <c r="H3" s="1"/>
      <c r="I3" s="1"/>
      <c r="J3" s="84"/>
      <c r="K3" s="1"/>
    </row>
    <row r="4" spans="1:11" ht="12.75" customHeight="1">
      <c r="A4" s="18" t="s">
        <v>1</v>
      </c>
      <c r="B4" s="27" t="s">
        <v>2</v>
      </c>
      <c r="C4" s="6" t="s">
        <v>3</v>
      </c>
      <c r="D4" s="27" t="s">
        <v>4</v>
      </c>
      <c r="E4" s="27" t="s">
        <v>5</v>
      </c>
      <c r="F4" s="27"/>
      <c r="G4" s="27"/>
      <c r="H4" s="27" t="s">
        <v>6</v>
      </c>
      <c r="I4" s="27"/>
      <c r="J4" s="85" t="s">
        <v>7</v>
      </c>
      <c r="K4" s="2"/>
    </row>
    <row r="5" spans="1:11" ht="12.75" customHeight="1" thickBot="1">
      <c r="A5" s="7"/>
      <c r="B5" s="56"/>
      <c r="C5" s="8"/>
      <c r="D5" s="56"/>
      <c r="E5" s="56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86"/>
      <c r="K5" s="2"/>
    </row>
    <row r="6" spans="1:11" ht="12.75" customHeight="1">
      <c r="A6" s="54" t="s">
        <v>13</v>
      </c>
      <c r="B6" s="16" t="s">
        <v>14</v>
      </c>
      <c r="C6" s="17" t="s">
        <v>15</v>
      </c>
      <c r="D6" s="16" t="s">
        <v>70</v>
      </c>
      <c r="E6" s="11">
        <v>2</v>
      </c>
      <c r="F6" s="11">
        <v>2</v>
      </c>
      <c r="G6" s="11">
        <v>0</v>
      </c>
      <c r="H6" s="11" t="s">
        <v>15</v>
      </c>
      <c r="I6" s="11" t="s">
        <v>17</v>
      </c>
      <c r="J6" s="99">
        <v>4</v>
      </c>
      <c r="K6" s="2"/>
    </row>
    <row r="7" spans="1:11" ht="12.75" customHeight="1">
      <c r="A7" s="47" t="s">
        <v>56</v>
      </c>
      <c r="B7" s="10" t="s">
        <v>14</v>
      </c>
      <c r="C7" s="13" t="s">
        <v>15</v>
      </c>
      <c r="D7" s="10" t="s">
        <v>71</v>
      </c>
      <c r="E7" s="12">
        <v>2</v>
      </c>
      <c r="F7" s="12">
        <v>2</v>
      </c>
      <c r="G7" s="12">
        <v>0</v>
      </c>
      <c r="H7" s="12" t="s">
        <v>17</v>
      </c>
      <c r="I7" s="12" t="s">
        <v>15</v>
      </c>
      <c r="J7" s="100">
        <v>6</v>
      </c>
      <c r="K7" s="2"/>
    </row>
    <row r="8" spans="1:11" ht="12.75" customHeight="1">
      <c r="A8" s="79"/>
      <c r="B8" s="10" t="s">
        <v>14</v>
      </c>
      <c r="C8" s="13" t="s">
        <v>15</v>
      </c>
      <c r="D8" s="10" t="s">
        <v>72</v>
      </c>
      <c r="E8" s="12">
        <v>2</v>
      </c>
      <c r="F8" s="12">
        <v>2</v>
      </c>
      <c r="G8" s="12">
        <v>0</v>
      </c>
      <c r="H8" s="12" t="s">
        <v>17</v>
      </c>
      <c r="I8" s="12" t="s">
        <v>15</v>
      </c>
      <c r="J8" s="100">
        <v>6</v>
      </c>
      <c r="K8" s="2"/>
    </row>
    <row r="9" spans="1:11" ht="12.75" customHeight="1">
      <c r="A9" s="62" t="s">
        <v>25</v>
      </c>
      <c r="B9" s="73"/>
      <c r="C9" s="80"/>
      <c r="D9" s="73"/>
      <c r="E9" s="80"/>
      <c r="F9" s="80"/>
      <c r="G9" s="80"/>
      <c r="H9" s="80"/>
      <c r="I9" s="80"/>
      <c r="J9" s="81">
        <f>SUM(J6:J8)</f>
        <v>16</v>
      </c>
      <c r="K9" s="2"/>
    </row>
    <row r="10" spans="1:11" ht="12.75" customHeight="1">
      <c r="A10" s="15"/>
      <c r="B10" s="9" t="s">
        <v>40</v>
      </c>
      <c r="C10" s="12" t="s">
        <v>27</v>
      </c>
      <c r="D10" s="9" t="s">
        <v>73</v>
      </c>
      <c r="E10" s="12">
        <v>0</v>
      </c>
      <c r="F10" s="12">
        <v>2</v>
      </c>
      <c r="G10" s="12">
        <v>0</v>
      </c>
      <c r="H10" s="12" t="s">
        <v>15</v>
      </c>
      <c r="I10" s="12" t="s">
        <v>17</v>
      </c>
      <c r="J10" s="100">
        <v>2</v>
      </c>
      <c r="K10" s="2"/>
    </row>
    <row r="11" spans="1:11" ht="12.75" customHeight="1" thickBot="1">
      <c r="A11" s="66" t="s">
        <v>25</v>
      </c>
      <c r="B11" s="75"/>
      <c r="C11" s="87"/>
      <c r="D11" s="75"/>
      <c r="E11" s="87"/>
      <c r="F11" s="87"/>
      <c r="G11" s="87"/>
      <c r="H11" s="87"/>
      <c r="I11" s="87"/>
      <c r="J11" s="88">
        <v>2</v>
      </c>
      <c r="K11" s="2"/>
    </row>
    <row r="12" spans="1:11" ht="12.75" customHeight="1" thickBot="1">
      <c r="A12" s="89" t="s">
        <v>34</v>
      </c>
      <c r="B12" s="90"/>
      <c r="C12" s="96"/>
      <c r="D12" s="90"/>
      <c r="E12" s="90"/>
      <c r="F12" s="90"/>
      <c r="G12" s="90"/>
      <c r="H12" s="90"/>
      <c r="I12" s="90"/>
      <c r="J12" s="91">
        <f>J9+J11</f>
        <v>18</v>
      </c>
      <c r="K12" s="19"/>
    </row>
    <row r="13" spans="1:11" ht="12.75" customHeight="1">
      <c r="A13" s="58" t="s">
        <v>74</v>
      </c>
      <c r="B13" s="59" t="s">
        <v>14</v>
      </c>
      <c r="C13" s="113" t="s">
        <v>15</v>
      </c>
      <c r="D13" s="59" t="s">
        <v>36</v>
      </c>
      <c r="E13" s="129">
        <v>2</v>
      </c>
      <c r="F13" s="129">
        <v>0</v>
      </c>
      <c r="G13" s="129">
        <v>0</v>
      </c>
      <c r="H13" s="129" t="s">
        <v>17</v>
      </c>
      <c r="I13" s="129" t="s">
        <v>15</v>
      </c>
      <c r="J13" s="130">
        <v>4</v>
      </c>
      <c r="K13" s="2"/>
    </row>
    <row r="14" spans="1:11" ht="12.75" customHeight="1">
      <c r="A14" s="47" t="s">
        <v>18</v>
      </c>
      <c r="B14" s="10" t="s">
        <v>14</v>
      </c>
      <c r="C14" s="13" t="s">
        <v>15</v>
      </c>
      <c r="D14" s="10" t="s">
        <v>37</v>
      </c>
      <c r="E14" s="12">
        <v>2</v>
      </c>
      <c r="F14" s="12">
        <v>0</v>
      </c>
      <c r="G14" s="12">
        <v>0</v>
      </c>
      <c r="H14" s="12" t="s">
        <v>17</v>
      </c>
      <c r="I14" s="12" t="s">
        <v>15</v>
      </c>
      <c r="J14" s="100">
        <v>4</v>
      </c>
      <c r="K14" s="2"/>
    </row>
    <row r="15" spans="1:11" ht="12.75" customHeight="1">
      <c r="A15" s="79"/>
      <c r="B15" s="10" t="s">
        <v>14</v>
      </c>
      <c r="C15" s="13" t="s">
        <v>15</v>
      </c>
      <c r="D15" s="10" t="s">
        <v>38</v>
      </c>
      <c r="E15" s="12">
        <v>2</v>
      </c>
      <c r="F15" s="12">
        <v>0</v>
      </c>
      <c r="G15" s="12">
        <v>0</v>
      </c>
      <c r="H15" s="12" t="s">
        <v>17</v>
      </c>
      <c r="I15" s="12" t="s">
        <v>15</v>
      </c>
      <c r="J15" s="100">
        <v>4</v>
      </c>
      <c r="K15" s="2"/>
    </row>
    <row r="16" spans="1:11" ht="12.75" customHeight="1">
      <c r="A16" s="79"/>
      <c r="B16" s="10" t="s">
        <v>14</v>
      </c>
      <c r="C16" s="13" t="s">
        <v>15</v>
      </c>
      <c r="D16" s="33" t="s">
        <v>39</v>
      </c>
      <c r="E16" s="117">
        <v>0</v>
      </c>
      <c r="F16" s="117">
        <v>0</v>
      </c>
      <c r="G16" s="117">
        <v>1</v>
      </c>
      <c r="H16" s="117" t="s">
        <v>15</v>
      </c>
      <c r="I16" s="117" t="s">
        <v>17</v>
      </c>
      <c r="J16" s="119">
        <v>4</v>
      </c>
      <c r="K16" s="2"/>
    </row>
    <row r="17" spans="1:11" ht="12.75" customHeight="1">
      <c r="A17" s="79"/>
      <c r="B17" s="10" t="s">
        <v>14</v>
      </c>
      <c r="C17" s="13" t="s">
        <v>15</v>
      </c>
      <c r="D17" s="33" t="s">
        <v>75</v>
      </c>
      <c r="E17" s="34"/>
      <c r="F17" s="34"/>
      <c r="G17" s="137" t="s">
        <v>76</v>
      </c>
      <c r="H17" s="34" t="s">
        <v>15</v>
      </c>
      <c r="I17" s="34" t="s">
        <v>17</v>
      </c>
      <c r="J17" s="46">
        <v>3</v>
      </c>
      <c r="K17" s="2"/>
    </row>
    <row r="18" spans="1:11" ht="12.75" customHeight="1">
      <c r="A18" s="79"/>
      <c r="B18" s="149" t="s">
        <v>77</v>
      </c>
      <c r="C18" s="150"/>
      <c r="D18" s="150"/>
      <c r="E18" s="150"/>
      <c r="F18" s="150"/>
      <c r="G18" s="150"/>
      <c r="H18" s="150"/>
      <c r="I18" s="150"/>
      <c r="J18" s="151"/>
      <c r="K18" s="2"/>
    </row>
    <row r="19" spans="1:11" ht="12.75" customHeight="1">
      <c r="A19" s="66" t="s">
        <v>25</v>
      </c>
      <c r="B19" s="45"/>
      <c r="C19" s="80"/>
      <c r="D19" s="73"/>
      <c r="E19" s="73"/>
      <c r="F19" s="73"/>
      <c r="G19" s="73"/>
      <c r="H19" s="73"/>
      <c r="I19" s="73"/>
      <c r="J19" s="81">
        <f>SUM(J13:J17)</f>
        <v>19</v>
      </c>
      <c r="K19" s="2"/>
    </row>
    <row r="20" spans="1:11" ht="12.75" customHeight="1">
      <c r="A20" s="82"/>
      <c r="B20" s="9" t="s">
        <v>40</v>
      </c>
      <c r="C20" s="12" t="s">
        <v>27</v>
      </c>
      <c r="D20" s="9" t="s">
        <v>41</v>
      </c>
      <c r="E20" s="12">
        <v>2</v>
      </c>
      <c r="F20" s="12">
        <v>0</v>
      </c>
      <c r="G20" s="12">
        <v>0</v>
      </c>
      <c r="H20" s="12" t="s">
        <v>17</v>
      </c>
      <c r="I20" s="12" t="s">
        <v>15</v>
      </c>
      <c r="J20" s="100">
        <v>4</v>
      </c>
      <c r="K20" s="2"/>
    </row>
    <row r="21" spans="1:11" ht="12.75" customHeight="1">
      <c r="A21" s="79"/>
      <c r="B21" s="9" t="s">
        <v>40</v>
      </c>
      <c r="C21" s="12" t="s">
        <v>27</v>
      </c>
      <c r="D21" s="9" t="s">
        <v>43</v>
      </c>
      <c r="E21" s="12">
        <v>2</v>
      </c>
      <c r="F21" s="12">
        <v>0</v>
      </c>
      <c r="G21" s="12">
        <v>0</v>
      </c>
      <c r="H21" s="12" t="s">
        <v>17</v>
      </c>
      <c r="I21" s="12" t="s">
        <v>15</v>
      </c>
      <c r="J21" s="100">
        <v>4</v>
      </c>
      <c r="K21" s="2"/>
    </row>
    <row r="22" spans="1:11" ht="12.75" customHeight="1">
      <c r="A22" s="79"/>
      <c r="B22" s="9" t="s">
        <v>40</v>
      </c>
      <c r="C22" s="12" t="s">
        <v>27</v>
      </c>
      <c r="D22" s="9" t="s">
        <v>42</v>
      </c>
      <c r="E22" s="134">
        <v>2</v>
      </c>
      <c r="F22" s="134">
        <v>0</v>
      </c>
      <c r="G22" s="134">
        <v>0</v>
      </c>
      <c r="H22" s="134" t="s">
        <v>17</v>
      </c>
      <c r="I22" s="134" t="s">
        <v>15</v>
      </c>
      <c r="J22" s="100">
        <v>4</v>
      </c>
      <c r="K22" s="2"/>
    </row>
    <row r="23" spans="1:11" ht="12.75" customHeight="1">
      <c r="A23" s="79"/>
      <c r="B23" s="9" t="s">
        <v>40</v>
      </c>
      <c r="C23" s="12" t="s">
        <v>27</v>
      </c>
      <c r="D23" s="35" t="s">
        <v>45</v>
      </c>
      <c r="E23" s="134">
        <v>2</v>
      </c>
      <c r="F23" s="134">
        <v>0</v>
      </c>
      <c r="G23" s="134">
        <v>0</v>
      </c>
      <c r="H23" s="134" t="s">
        <v>17</v>
      </c>
      <c r="I23" s="134" t="s">
        <v>15</v>
      </c>
      <c r="J23" s="100">
        <v>6</v>
      </c>
      <c r="K23" s="2"/>
    </row>
    <row r="24" spans="1:11" ht="12.75" customHeight="1">
      <c r="A24" s="79"/>
      <c r="B24" s="9" t="s">
        <v>40</v>
      </c>
      <c r="C24" s="12" t="s">
        <v>27</v>
      </c>
      <c r="D24" s="35" t="s">
        <v>46</v>
      </c>
      <c r="E24" s="134">
        <v>2</v>
      </c>
      <c r="F24" s="134">
        <v>0</v>
      </c>
      <c r="G24" s="134">
        <v>0</v>
      </c>
      <c r="H24" s="134" t="s">
        <v>17</v>
      </c>
      <c r="I24" s="134" t="s">
        <v>15</v>
      </c>
      <c r="J24" s="100">
        <v>6</v>
      </c>
      <c r="K24" s="2"/>
    </row>
    <row r="25" spans="1:11" ht="12.75" customHeight="1">
      <c r="A25" s="79"/>
      <c r="B25" s="9" t="s">
        <v>40</v>
      </c>
      <c r="C25" s="12" t="s">
        <v>27</v>
      </c>
      <c r="D25" s="9" t="s">
        <v>44</v>
      </c>
      <c r="E25" s="12">
        <v>2</v>
      </c>
      <c r="F25" s="12">
        <v>0</v>
      </c>
      <c r="G25" s="12">
        <v>0</v>
      </c>
      <c r="H25" s="12" t="s">
        <v>17</v>
      </c>
      <c r="I25" s="12" t="s">
        <v>15</v>
      </c>
      <c r="J25" s="100">
        <v>6</v>
      </c>
      <c r="K25" s="2"/>
    </row>
    <row r="26" spans="1:11" ht="12.75" customHeight="1">
      <c r="A26" s="79"/>
      <c r="B26" s="9" t="s">
        <v>40</v>
      </c>
      <c r="C26" s="12" t="s">
        <v>27</v>
      </c>
      <c r="D26" s="9" t="s">
        <v>47</v>
      </c>
      <c r="E26" s="12">
        <v>2</v>
      </c>
      <c r="F26" s="12">
        <v>0</v>
      </c>
      <c r="G26" s="12">
        <v>0</v>
      </c>
      <c r="H26" s="12" t="s">
        <v>17</v>
      </c>
      <c r="I26" s="12" t="s">
        <v>15</v>
      </c>
      <c r="J26" s="100">
        <v>6</v>
      </c>
      <c r="K26" s="2"/>
    </row>
    <row r="27" spans="1:11" ht="12.75" customHeight="1">
      <c r="A27" s="79"/>
      <c r="B27" s="9" t="s">
        <v>40</v>
      </c>
      <c r="C27" s="12" t="s">
        <v>27</v>
      </c>
      <c r="D27" s="9" t="s">
        <v>48</v>
      </c>
      <c r="E27" s="12">
        <v>2</v>
      </c>
      <c r="F27" s="12">
        <v>0</v>
      </c>
      <c r="G27" s="12">
        <v>0</v>
      </c>
      <c r="H27" s="12" t="s">
        <v>17</v>
      </c>
      <c r="I27" s="12" t="s">
        <v>15</v>
      </c>
      <c r="J27" s="100">
        <v>6</v>
      </c>
      <c r="K27" s="2"/>
    </row>
    <row r="28" spans="1:11" ht="12.75" customHeight="1">
      <c r="A28" s="82"/>
      <c r="B28" s="9" t="s">
        <v>40</v>
      </c>
      <c r="C28" s="12" t="s">
        <v>27</v>
      </c>
      <c r="D28" s="9" t="s">
        <v>50</v>
      </c>
      <c r="E28" s="12">
        <v>2</v>
      </c>
      <c r="F28" s="12">
        <v>0</v>
      </c>
      <c r="G28" s="12">
        <v>0</v>
      </c>
      <c r="H28" s="12" t="s">
        <v>17</v>
      </c>
      <c r="I28" s="12" t="s">
        <v>15</v>
      </c>
      <c r="J28" s="100">
        <v>4</v>
      </c>
      <c r="K28" s="2"/>
    </row>
    <row r="29" spans="1:11" ht="12.75" customHeight="1">
      <c r="A29" s="79"/>
      <c r="B29" s="9" t="s">
        <v>40</v>
      </c>
      <c r="C29" s="12" t="s">
        <v>27</v>
      </c>
      <c r="D29" s="9" t="s">
        <v>51</v>
      </c>
      <c r="E29" s="12">
        <v>2</v>
      </c>
      <c r="F29" s="12">
        <v>0</v>
      </c>
      <c r="G29" s="12">
        <v>0</v>
      </c>
      <c r="H29" s="12" t="s">
        <v>17</v>
      </c>
      <c r="I29" s="12" t="s">
        <v>15</v>
      </c>
      <c r="J29" s="100">
        <v>4</v>
      </c>
      <c r="K29" s="2"/>
    </row>
    <row r="30" spans="1:11" ht="12.75" customHeight="1">
      <c r="A30" s="66" t="s">
        <v>25</v>
      </c>
      <c r="B30" s="9"/>
      <c r="C30" s="12"/>
      <c r="D30" s="9"/>
      <c r="E30" s="12"/>
      <c r="F30" s="12"/>
      <c r="G30" s="12"/>
      <c r="H30" s="12"/>
      <c r="I30" s="12"/>
      <c r="J30" s="83">
        <f>SUM(J20:J29)</f>
        <v>50</v>
      </c>
      <c r="K30" s="2"/>
    </row>
    <row r="31" spans="1:11" ht="12.75" customHeight="1">
      <c r="A31" s="79"/>
      <c r="B31" s="9" t="s">
        <v>26</v>
      </c>
      <c r="C31" s="12" t="s">
        <v>31</v>
      </c>
      <c r="D31" s="9" t="s">
        <v>24</v>
      </c>
      <c r="E31" s="12">
        <v>1</v>
      </c>
      <c r="F31" s="12">
        <v>0</v>
      </c>
      <c r="G31" s="12">
        <v>0</v>
      </c>
      <c r="H31" s="12" t="s">
        <v>17</v>
      </c>
      <c r="I31" s="12" t="s">
        <v>15</v>
      </c>
      <c r="J31" s="100">
        <v>4</v>
      </c>
      <c r="K31" s="2"/>
    </row>
    <row r="32" spans="1:11" ht="12.75" customHeight="1">
      <c r="A32" s="82"/>
      <c r="B32" s="9" t="s">
        <v>26</v>
      </c>
      <c r="C32" s="12" t="s">
        <v>31</v>
      </c>
      <c r="D32" s="9" t="s">
        <v>52</v>
      </c>
      <c r="E32" s="12">
        <v>0</v>
      </c>
      <c r="F32" s="12">
        <v>0</v>
      </c>
      <c r="G32" s="12">
        <v>2</v>
      </c>
      <c r="H32" s="12" t="s">
        <v>17</v>
      </c>
      <c r="I32" s="12" t="s">
        <v>15</v>
      </c>
      <c r="J32" s="100">
        <v>4</v>
      </c>
      <c r="K32" s="2"/>
    </row>
    <row r="33" spans="1:11" ht="12.75" customHeight="1">
      <c r="A33" s="79"/>
      <c r="B33" s="9" t="s">
        <v>26</v>
      </c>
      <c r="C33" s="12" t="s">
        <v>31</v>
      </c>
      <c r="D33" s="9" t="s">
        <v>53</v>
      </c>
      <c r="E33" s="12">
        <v>0</v>
      </c>
      <c r="F33" s="12">
        <v>0</v>
      </c>
      <c r="G33" s="12">
        <v>2</v>
      </c>
      <c r="H33" s="12" t="s">
        <v>15</v>
      </c>
      <c r="I33" s="12" t="s">
        <v>17</v>
      </c>
      <c r="J33" s="100">
        <v>2</v>
      </c>
      <c r="K33" s="2"/>
    </row>
    <row r="34" spans="1:11" ht="12.75" customHeight="1">
      <c r="A34" s="82"/>
      <c r="B34" s="9" t="s">
        <v>26</v>
      </c>
      <c r="C34" s="12" t="s">
        <v>31</v>
      </c>
      <c r="D34" s="35" t="s">
        <v>78</v>
      </c>
      <c r="E34" s="34"/>
      <c r="F34" s="34"/>
      <c r="G34" s="34"/>
      <c r="H34" s="34" t="s">
        <v>15</v>
      </c>
      <c r="I34" s="34" t="s">
        <v>17</v>
      </c>
      <c r="J34" s="46">
        <v>1</v>
      </c>
      <c r="K34" s="2"/>
    </row>
    <row r="35" spans="1:11" ht="12.75" customHeight="1">
      <c r="A35" s="79"/>
      <c r="B35" s="9" t="s">
        <v>26</v>
      </c>
      <c r="C35" s="12" t="s">
        <v>31</v>
      </c>
      <c r="D35" s="35" t="s">
        <v>79</v>
      </c>
      <c r="E35" s="34"/>
      <c r="F35" s="34"/>
      <c r="G35" s="137" t="s">
        <v>80</v>
      </c>
      <c r="H35" s="34" t="s">
        <v>15</v>
      </c>
      <c r="I35" s="34" t="s">
        <v>17</v>
      </c>
      <c r="J35" s="46">
        <v>1</v>
      </c>
      <c r="K35" s="2"/>
    </row>
    <row r="36" spans="1:11" ht="12.75" customHeight="1">
      <c r="A36" s="79"/>
      <c r="B36" s="149" t="s">
        <v>81</v>
      </c>
      <c r="C36" s="150"/>
      <c r="D36" s="150"/>
      <c r="E36" s="150"/>
      <c r="F36" s="150"/>
      <c r="G36" s="150"/>
      <c r="H36" s="150"/>
      <c r="I36" s="150"/>
      <c r="J36" s="151"/>
      <c r="K36" s="2"/>
    </row>
    <row r="37" spans="1:11" ht="12.75" customHeight="1" thickBot="1">
      <c r="A37" s="66" t="s">
        <v>25</v>
      </c>
      <c r="B37" s="23"/>
      <c r="C37" s="131"/>
      <c r="D37" s="23"/>
      <c r="E37" s="23"/>
      <c r="F37" s="23"/>
      <c r="G37" s="23"/>
      <c r="H37" s="23"/>
      <c r="I37" s="23"/>
      <c r="J37" s="132">
        <f>SUM(J31:J35)</f>
        <v>12</v>
      </c>
      <c r="K37" s="2"/>
    </row>
    <row r="38" spans="1:11" ht="12.75" customHeight="1" thickBot="1">
      <c r="A38" s="89" t="s">
        <v>34</v>
      </c>
      <c r="B38" s="92"/>
      <c r="C38" s="97"/>
      <c r="D38" s="92"/>
      <c r="E38" s="92"/>
      <c r="F38" s="92"/>
      <c r="G38" s="92"/>
      <c r="H38" s="92"/>
      <c r="I38" s="92"/>
      <c r="J38" s="91">
        <f>J19+J30+J37</f>
        <v>81</v>
      </c>
      <c r="K38" s="19"/>
    </row>
    <row r="39" spans="1:11" ht="12.75" customHeight="1">
      <c r="A39" s="58" t="s">
        <v>82</v>
      </c>
      <c r="B39" s="59" t="s">
        <v>14</v>
      </c>
      <c r="C39" s="113" t="s">
        <v>15</v>
      </c>
      <c r="D39" s="61" t="s">
        <v>55</v>
      </c>
      <c r="E39" s="106">
        <v>0</v>
      </c>
      <c r="F39" s="106">
        <v>2</v>
      </c>
      <c r="G39" s="106">
        <v>0</v>
      </c>
      <c r="H39" s="106" t="s">
        <v>15</v>
      </c>
      <c r="I39" s="106" t="s">
        <v>17</v>
      </c>
      <c r="J39" s="107">
        <v>3</v>
      </c>
      <c r="K39" s="2"/>
    </row>
    <row r="40" spans="1:11" ht="12.75" customHeight="1">
      <c r="A40" s="47" t="s">
        <v>56</v>
      </c>
      <c r="B40" s="10" t="s">
        <v>14</v>
      </c>
      <c r="C40" s="13" t="s">
        <v>15</v>
      </c>
      <c r="D40" s="33" t="s">
        <v>57</v>
      </c>
      <c r="E40" s="134">
        <v>2</v>
      </c>
      <c r="F40" s="134">
        <v>2</v>
      </c>
      <c r="G40" s="134">
        <v>0</v>
      </c>
      <c r="H40" s="134" t="s">
        <v>17</v>
      </c>
      <c r="I40" s="134" t="s">
        <v>15</v>
      </c>
      <c r="J40" s="135">
        <v>6</v>
      </c>
      <c r="K40" s="2"/>
    </row>
    <row r="41" spans="1:11" ht="12.75" customHeight="1">
      <c r="A41" s="79"/>
      <c r="B41" s="10" t="s">
        <v>14</v>
      </c>
      <c r="C41" s="13" t="s">
        <v>15</v>
      </c>
      <c r="D41" s="33" t="s">
        <v>58</v>
      </c>
      <c r="E41" s="134">
        <v>2</v>
      </c>
      <c r="F41" s="134">
        <v>2</v>
      </c>
      <c r="G41" s="134">
        <v>0</v>
      </c>
      <c r="H41" s="134" t="s">
        <v>17</v>
      </c>
      <c r="I41" s="134" t="s">
        <v>15</v>
      </c>
      <c r="J41" s="135">
        <v>6</v>
      </c>
      <c r="K41" s="2"/>
    </row>
    <row r="42" spans="1:11" ht="12.75" customHeight="1">
      <c r="A42" s="79"/>
      <c r="B42" s="10" t="s">
        <v>14</v>
      </c>
      <c r="C42" s="13" t="s">
        <v>15</v>
      </c>
      <c r="D42" s="33" t="s">
        <v>83</v>
      </c>
      <c r="E42" s="34"/>
      <c r="F42" s="136"/>
      <c r="G42" s="137" t="s">
        <v>76</v>
      </c>
      <c r="H42" s="34" t="s">
        <v>15</v>
      </c>
      <c r="I42" s="34" t="s">
        <v>17</v>
      </c>
      <c r="J42" s="46">
        <v>3</v>
      </c>
      <c r="K42" s="2"/>
    </row>
    <row r="43" spans="1:11" ht="12.75" customHeight="1">
      <c r="A43" s="66" t="s">
        <v>25</v>
      </c>
      <c r="B43" s="10"/>
      <c r="C43" s="13"/>
      <c r="D43" s="10"/>
      <c r="E43" s="12"/>
      <c r="F43" s="12"/>
      <c r="G43" s="12"/>
      <c r="H43" s="12"/>
      <c r="I43" s="12"/>
      <c r="J43" s="81">
        <f>SUM(J39:J42)</f>
        <v>18</v>
      </c>
      <c r="K43" s="2"/>
    </row>
    <row r="44" spans="1:11" ht="12.75" customHeight="1">
      <c r="A44" s="79"/>
      <c r="B44" s="9" t="s">
        <v>40</v>
      </c>
      <c r="C44" s="12" t="s">
        <v>27</v>
      </c>
      <c r="D44" s="35" t="s">
        <v>59</v>
      </c>
      <c r="E44" s="117">
        <v>2</v>
      </c>
      <c r="F44" s="117">
        <v>0</v>
      </c>
      <c r="G44" s="117">
        <v>0</v>
      </c>
      <c r="H44" s="117" t="s">
        <v>15</v>
      </c>
      <c r="I44" s="117" t="s">
        <v>17</v>
      </c>
      <c r="J44" s="119">
        <v>2</v>
      </c>
      <c r="K44" s="2"/>
    </row>
    <row r="45" spans="1:11" ht="12.75" customHeight="1">
      <c r="A45" s="79"/>
      <c r="B45" s="9" t="s">
        <v>40</v>
      </c>
      <c r="C45" s="12" t="s">
        <v>27</v>
      </c>
      <c r="D45" s="35" t="s">
        <v>60</v>
      </c>
      <c r="E45" s="34">
        <v>1</v>
      </c>
      <c r="F45" s="34">
        <v>1</v>
      </c>
      <c r="G45" s="34">
        <v>0</v>
      </c>
      <c r="H45" s="34" t="s">
        <v>15</v>
      </c>
      <c r="I45" s="34" t="s">
        <v>17</v>
      </c>
      <c r="J45" s="46">
        <v>2</v>
      </c>
      <c r="K45" s="2"/>
    </row>
    <row r="46" spans="1:11" ht="12.75" customHeight="1">
      <c r="A46" s="79"/>
      <c r="B46" s="9" t="s">
        <v>40</v>
      </c>
      <c r="C46" s="12" t="s">
        <v>27</v>
      </c>
      <c r="D46" s="133" t="s">
        <v>61</v>
      </c>
      <c r="E46" s="117">
        <v>0</v>
      </c>
      <c r="F46" s="117">
        <v>2</v>
      </c>
      <c r="G46" s="117">
        <v>0</v>
      </c>
      <c r="H46" s="117" t="s">
        <v>15</v>
      </c>
      <c r="I46" s="117" t="s">
        <v>17</v>
      </c>
      <c r="J46" s="119">
        <v>2</v>
      </c>
      <c r="K46" s="2"/>
    </row>
    <row r="47" spans="1:11" ht="12.75" customHeight="1">
      <c r="A47" s="79"/>
      <c r="B47" s="9" t="s">
        <v>40</v>
      </c>
      <c r="C47" s="12" t="s">
        <v>27</v>
      </c>
      <c r="D47" s="133" t="s">
        <v>62</v>
      </c>
      <c r="E47" s="117">
        <v>2</v>
      </c>
      <c r="F47" s="117">
        <v>2</v>
      </c>
      <c r="G47" s="117">
        <v>0</v>
      </c>
      <c r="H47" s="117" t="s">
        <v>15</v>
      </c>
      <c r="I47" s="117" t="s">
        <v>17</v>
      </c>
      <c r="J47" s="119">
        <v>6</v>
      </c>
      <c r="K47" s="2"/>
    </row>
    <row r="48" spans="1:11" ht="12.75" customHeight="1">
      <c r="A48" s="79"/>
      <c r="B48" s="9" t="s">
        <v>40</v>
      </c>
      <c r="C48" s="12" t="s">
        <v>27</v>
      </c>
      <c r="D48" s="133" t="s">
        <v>63</v>
      </c>
      <c r="E48" s="117">
        <v>2</v>
      </c>
      <c r="F48" s="117">
        <v>2</v>
      </c>
      <c r="G48" s="117">
        <v>0</v>
      </c>
      <c r="H48" s="117" t="s">
        <v>15</v>
      </c>
      <c r="I48" s="117" t="s">
        <v>17</v>
      </c>
      <c r="J48" s="119">
        <v>6</v>
      </c>
      <c r="K48" s="2"/>
    </row>
    <row r="49" spans="1:30" ht="12.75" customHeight="1">
      <c r="A49" s="79"/>
      <c r="B49" s="9" t="s">
        <v>40</v>
      </c>
      <c r="C49" s="12" t="s">
        <v>27</v>
      </c>
      <c r="D49" s="133" t="s">
        <v>64</v>
      </c>
      <c r="E49" s="117">
        <v>2</v>
      </c>
      <c r="F49" s="117">
        <v>2</v>
      </c>
      <c r="G49" s="117">
        <v>0</v>
      </c>
      <c r="H49" s="117" t="s">
        <v>15</v>
      </c>
      <c r="I49" s="117" t="s">
        <v>17</v>
      </c>
      <c r="J49" s="119">
        <v>6</v>
      </c>
      <c r="K49" s="2"/>
    </row>
    <row r="50" spans="1:30" ht="12.75" customHeight="1">
      <c r="A50" s="79"/>
      <c r="B50" s="9" t="s">
        <v>40</v>
      </c>
      <c r="C50" s="12" t="s">
        <v>27</v>
      </c>
      <c r="D50" s="133" t="s">
        <v>65</v>
      </c>
      <c r="E50" s="117">
        <v>0</v>
      </c>
      <c r="F50" s="117">
        <v>2</v>
      </c>
      <c r="G50" s="117">
        <v>0</v>
      </c>
      <c r="H50" s="117" t="s">
        <v>15</v>
      </c>
      <c r="I50" s="117" t="s">
        <v>17</v>
      </c>
      <c r="J50" s="119">
        <v>2</v>
      </c>
      <c r="K50" s="2"/>
    </row>
    <row r="51" spans="1:30" ht="12.75" customHeight="1">
      <c r="A51" s="79"/>
      <c r="B51" s="9" t="s">
        <v>40</v>
      </c>
      <c r="C51" s="12" t="s">
        <v>27</v>
      </c>
      <c r="D51" s="35" t="s">
        <v>66</v>
      </c>
      <c r="E51" s="34">
        <v>0</v>
      </c>
      <c r="F51" s="34">
        <v>2</v>
      </c>
      <c r="G51" s="34">
        <v>0</v>
      </c>
      <c r="H51" s="34" t="s">
        <v>15</v>
      </c>
      <c r="I51" s="34" t="s">
        <v>17</v>
      </c>
      <c r="J51" s="46">
        <v>2</v>
      </c>
      <c r="K51" s="2"/>
    </row>
    <row r="52" spans="1:30" s="20" customFormat="1" ht="12.75">
      <c r="A52" s="121"/>
      <c r="B52" s="9" t="s">
        <v>40</v>
      </c>
      <c r="C52" s="34" t="s">
        <v>27</v>
      </c>
      <c r="D52" s="53" t="s">
        <v>67</v>
      </c>
      <c r="E52" s="34">
        <v>0</v>
      </c>
      <c r="F52" s="34">
        <v>2</v>
      </c>
      <c r="G52" s="34">
        <v>0</v>
      </c>
      <c r="H52" s="34" t="s">
        <v>15</v>
      </c>
      <c r="I52" s="34" t="s">
        <v>17</v>
      </c>
      <c r="J52" s="100">
        <v>2</v>
      </c>
      <c r="K52" s="4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 customHeight="1">
      <c r="A53" s="66" t="s">
        <v>25</v>
      </c>
      <c r="B53" s="9"/>
      <c r="C53" s="12"/>
      <c r="D53" s="9"/>
      <c r="E53" s="9"/>
      <c r="F53" s="9"/>
      <c r="G53" s="9"/>
      <c r="H53" s="9"/>
      <c r="I53" s="9"/>
      <c r="J53" s="83">
        <f>SUM(J44:J52)</f>
        <v>30</v>
      </c>
      <c r="K53" s="2"/>
    </row>
    <row r="54" spans="1:30" ht="12.75" customHeight="1">
      <c r="A54" s="62"/>
      <c r="B54" s="9" t="s">
        <v>26</v>
      </c>
      <c r="C54" s="34" t="s">
        <v>27</v>
      </c>
      <c r="D54" s="35" t="s">
        <v>84</v>
      </c>
      <c r="E54" s="34"/>
      <c r="F54" s="34"/>
      <c r="G54" s="137" t="s">
        <v>80</v>
      </c>
      <c r="H54" s="34" t="s">
        <v>15</v>
      </c>
      <c r="I54" s="34" t="s">
        <v>17</v>
      </c>
      <c r="J54" s="46">
        <v>1</v>
      </c>
      <c r="K54" s="2"/>
    </row>
    <row r="55" spans="1:30" ht="12.75" customHeight="1">
      <c r="A55" s="62"/>
      <c r="B55" s="9" t="s">
        <v>26</v>
      </c>
      <c r="C55" s="34" t="s">
        <v>27</v>
      </c>
      <c r="D55" s="118" t="s">
        <v>85</v>
      </c>
      <c r="E55" s="34">
        <v>0</v>
      </c>
      <c r="F55" s="34">
        <v>2</v>
      </c>
      <c r="G55" s="34">
        <v>0</v>
      </c>
      <c r="H55" s="34" t="s">
        <v>15</v>
      </c>
      <c r="I55" s="34" t="s">
        <v>17</v>
      </c>
      <c r="J55" s="46">
        <v>2</v>
      </c>
      <c r="K55" s="2"/>
    </row>
    <row r="56" spans="1:30" s="20" customFormat="1" ht="12.75">
      <c r="A56" s="121"/>
      <c r="B56" s="9" t="s">
        <v>26</v>
      </c>
      <c r="C56" s="34" t="s">
        <v>27</v>
      </c>
      <c r="D56" s="118" t="s">
        <v>86</v>
      </c>
      <c r="E56" s="34">
        <v>0</v>
      </c>
      <c r="F56" s="34">
        <v>2</v>
      </c>
      <c r="G56" s="34">
        <v>0</v>
      </c>
      <c r="H56" s="34" t="s">
        <v>15</v>
      </c>
      <c r="I56" s="34" t="s">
        <v>17</v>
      </c>
      <c r="J56" s="46">
        <v>2</v>
      </c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 customHeight="1" thickBot="1">
      <c r="A57" s="66" t="s">
        <v>25</v>
      </c>
      <c r="B57" s="23"/>
      <c r="C57" s="131"/>
      <c r="D57" s="23"/>
      <c r="E57" s="23"/>
      <c r="F57" s="23"/>
      <c r="G57" s="23"/>
      <c r="H57" s="23"/>
      <c r="I57" s="23"/>
      <c r="J57" s="138">
        <f>SUM(J54:J56)</f>
        <v>5</v>
      </c>
      <c r="K57" s="2"/>
    </row>
    <row r="58" spans="1:30" ht="12.75" customHeight="1" thickBot="1">
      <c r="A58" s="89" t="s">
        <v>34</v>
      </c>
      <c r="B58" s="90"/>
      <c r="C58" s="96"/>
      <c r="D58" s="90"/>
      <c r="E58" s="90"/>
      <c r="F58" s="90"/>
      <c r="G58" s="90"/>
      <c r="H58" s="90"/>
      <c r="I58" s="90"/>
      <c r="J58" s="94">
        <f>J43+J53+J57</f>
        <v>53</v>
      </c>
      <c r="K58" s="20"/>
    </row>
    <row r="59" spans="1:30" ht="12.75" customHeight="1">
      <c r="A59" s="58" t="s">
        <v>87</v>
      </c>
      <c r="B59" s="59" t="s">
        <v>14</v>
      </c>
      <c r="C59" s="113" t="s">
        <v>15</v>
      </c>
      <c r="D59" s="30" t="s">
        <v>88</v>
      </c>
      <c r="E59" s="31">
        <v>0</v>
      </c>
      <c r="F59" s="31">
        <v>0</v>
      </c>
      <c r="G59" s="31">
        <v>1</v>
      </c>
      <c r="H59" s="31" t="s">
        <v>15</v>
      </c>
      <c r="I59" s="31" t="s">
        <v>17</v>
      </c>
      <c r="J59" s="60">
        <v>4</v>
      </c>
      <c r="K59" s="2"/>
    </row>
    <row r="60" spans="1:30" ht="12.75" customHeight="1" thickBot="1">
      <c r="A60" s="7" t="s">
        <v>18</v>
      </c>
      <c r="B60" s="114" t="s">
        <v>14</v>
      </c>
      <c r="C60" s="112" t="s">
        <v>15</v>
      </c>
      <c r="D60" s="142" t="s">
        <v>89</v>
      </c>
      <c r="E60" s="115">
        <v>0</v>
      </c>
      <c r="F60" s="115">
        <v>1</v>
      </c>
      <c r="G60" s="115">
        <v>0</v>
      </c>
      <c r="H60" s="115" t="s">
        <v>15</v>
      </c>
      <c r="I60" s="115" t="s">
        <v>17</v>
      </c>
      <c r="J60" s="116">
        <v>20</v>
      </c>
      <c r="K60" s="2"/>
    </row>
    <row r="61" spans="1:30" ht="15.75" thickBot="1">
      <c r="A61" s="89" t="s">
        <v>34</v>
      </c>
      <c r="B61" s="93"/>
      <c r="C61" s="140"/>
      <c r="D61" s="93"/>
      <c r="E61" s="93"/>
      <c r="F61" s="93"/>
      <c r="G61" s="93"/>
      <c r="H61" s="93"/>
      <c r="I61" s="93"/>
      <c r="J61" s="141">
        <f>J59+J60</f>
        <v>24</v>
      </c>
    </row>
    <row r="64" spans="1:30">
      <c r="E64" s="77"/>
    </row>
    <row r="67" spans="1:5">
      <c r="E67" s="105"/>
    </row>
    <row r="68" spans="1:5" s="101" customFormat="1"/>
    <row r="69" spans="1:5">
      <c r="A69" s="105"/>
    </row>
    <row r="70" spans="1:5">
      <c r="A70" s="105"/>
    </row>
  </sheetData>
  <mergeCells count="2">
    <mergeCell ref="B18:J18"/>
    <mergeCell ref="B36:J36"/>
  </mergeCells>
  <phoneticPr fontId="3" type="noConversion"/>
  <pageMargins left="0.7" right="0.7" top="0.78740157499999996" bottom="0.78740157499999996" header="0.3" footer="0.3"/>
  <pageSetup paperSize="2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PdF UHK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Musílek</dc:creator>
  <cp:keywords/>
  <dc:description/>
  <cp:lastModifiedBy>Čapková Michaela</cp:lastModifiedBy>
  <cp:revision/>
  <dcterms:created xsi:type="dcterms:W3CDTF">2019-02-14T10:56:32Z</dcterms:created>
  <dcterms:modified xsi:type="dcterms:W3CDTF">2022-07-11T08:48:35Z</dcterms:modified>
  <cp:category/>
  <cp:contentStatus/>
</cp:coreProperties>
</file>